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defaultThemeVersion="124226"/>
  <xr:revisionPtr revIDLastSave="0" documentId="8_{D0C7A2BC-E78C-7D43-9119-414735B9D170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weekly wholesale" sheetId="6" r:id="rId1"/>
    <sheet name="weekly wholesale per kg" sheetId="3" r:id="rId2"/>
    <sheet name="weekly retail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1" i="5" l="1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10" i="5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10" i="3"/>
  <c r="X12" i="6" l="1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11" i="6"/>
  <c r="X10" i="3" l="1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10" i="5"/>
</calcChain>
</file>

<file path=xl/sharedStrings.xml><?xml version="1.0" encoding="utf-8"?>
<sst xmlns="http://schemas.openxmlformats.org/spreadsheetml/2006/main" count="1483" uniqueCount="124">
  <si>
    <t xml:space="preserve">YEAR </t>
  </si>
  <si>
    <t>MONTH</t>
  </si>
  <si>
    <t>Commodity</t>
  </si>
  <si>
    <t>Unit of Sale</t>
  </si>
  <si>
    <t>AVERAGE</t>
  </si>
  <si>
    <t>NA</t>
  </si>
  <si>
    <t>Millet</t>
  </si>
  <si>
    <t>Sorghum</t>
  </si>
  <si>
    <t>Cassava</t>
  </si>
  <si>
    <t>Yam (White)</t>
  </si>
  <si>
    <t>Cocoyam</t>
  </si>
  <si>
    <t>Plantain (Apentu)</t>
  </si>
  <si>
    <t>Plantain (Apem)</t>
  </si>
  <si>
    <t>Palm Oil</t>
  </si>
  <si>
    <t>Onion</t>
  </si>
  <si>
    <t>Groundnut (Red)</t>
  </si>
  <si>
    <t>Gari</t>
  </si>
  <si>
    <t>Pineapple</t>
  </si>
  <si>
    <t>Garden Egg</t>
  </si>
  <si>
    <t>Ginger</t>
  </si>
  <si>
    <t>Soya Bean</t>
  </si>
  <si>
    <t>Groundnut Oil</t>
  </si>
  <si>
    <t>Coconut Oil</t>
  </si>
  <si>
    <t>Anchovy</t>
  </si>
  <si>
    <t>Unshelled Groundnut</t>
  </si>
  <si>
    <t>1 kg</t>
  </si>
  <si>
    <t>1 litre</t>
  </si>
  <si>
    <t>MINISTRY OF FOOD &amp; AGRICULTURE</t>
  </si>
  <si>
    <t>STATISTICS, RESEARCH &amp; INFORMATION DIRECTORATE</t>
  </si>
  <si>
    <t>Maize (White)</t>
  </si>
  <si>
    <t>Maize (Yellow)</t>
  </si>
  <si>
    <t>Rice Local (perfumed)</t>
  </si>
  <si>
    <t>Rice Local (non perfumed)</t>
  </si>
  <si>
    <t>Rice Imported (perfumed)</t>
  </si>
  <si>
    <t>Rice Imported (non perfumed)</t>
  </si>
  <si>
    <t>Yam (Puna)</t>
  </si>
  <si>
    <t>Dried Cassava Powder (Kokonte)</t>
  </si>
  <si>
    <t>Dried Cassava Chips (Kokonte)</t>
  </si>
  <si>
    <t>Banana (Exotic)</t>
  </si>
  <si>
    <t>Banana (Local)</t>
  </si>
  <si>
    <t>Orange</t>
  </si>
  <si>
    <t>Watermelon</t>
  </si>
  <si>
    <t>Mango (Exotic)</t>
  </si>
  <si>
    <t>Mango (Local)</t>
  </si>
  <si>
    <t>Tomato (Local)</t>
  </si>
  <si>
    <t>Tomato (Navrongo)</t>
  </si>
  <si>
    <t>Dried Pepper (eg. Legon 18)</t>
  </si>
  <si>
    <t>Fresh Pepper (eg. Legon 18)</t>
  </si>
  <si>
    <t>Palm Fruit</t>
  </si>
  <si>
    <t>Cowpea (White)</t>
  </si>
  <si>
    <t>Nkontomire</t>
  </si>
  <si>
    <t>Ademe/Ayoyo (jute mallow)</t>
  </si>
  <si>
    <t>Alefu (Amaranthus)</t>
  </si>
  <si>
    <t>Cabbage</t>
  </si>
  <si>
    <t>Lettuce</t>
  </si>
  <si>
    <t>Carrot</t>
  </si>
  <si>
    <t>Pawpaw</t>
  </si>
  <si>
    <t>Avocado Pear</t>
  </si>
  <si>
    <t>Bambara Bean</t>
  </si>
  <si>
    <t>Mutton (Sheep meat)</t>
  </si>
  <si>
    <t>Chevon (Goat meat)</t>
  </si>
  <si>
    <t>Sweet Potato (general:white and pinkish)</t>
  </si>
  <si>
    <t>Fresh Red Fish</t>
  </si>
  <si>
    <t>Fresh Salmon (Mackerel) Fish</t>
  </si>
  <si>
    <t>Fresh Kpanla Fish</t>
  </si>
  <si>
    <t>Standard Weight/Volume(kg or litre)</t>
  </si>
  <si>
    <t xml:space="preserve">Bag </t>
  </si>
  <si>
    <t>Bag</t>
  </si>
  <si>
    <t>100 Tubers</t>
  </si>
  <si>
    <t>Average Bunch</t>
  </si>
  <si>
    <t>100 Singles</t>
  </si>
  <si>
    <t>Crate</t>
  </si>
  <si>
    <t>Bag (mini)</t>
  </si>
  <si>
    <t>4 Gallon</t>
  </si>
  <si>
    <t>10</t>
  </si>
  <si>
    <t>6</t>
  </si>
  <si>
    <t>Rice Local (non-perfumed)</t>
  </si>
  <si>
    <t>Rice - Imported (perfumed)</t>
  </si>
  <si>
    <t>Rice - Imported (non-perfumed)</t>
  </si>
  <si>
    <t>Oranges</t>
  </si>
  <si>
    <t>Palm  Fruit</t>
  </si>
  <si>
    <t>Cowpea</t>
  </si>
  <si>
    <t>Beef</t>
  </si>
  <si>
    <t>Pork</t>
  </si>
  <si>
    <t>Smoked Herrings</t>
  </si>
  <si>
    <t>Cassava Dough</t>
  </si>
  <si>
    <t>Coconut (fresh)</t>
  </si>
  <si>
    <t>Salted Dried Tilapia (Koobi)</t>
  </si>
  <si>
    <t xml:space="preserve">Chicken </t>
  </si>
  <si>
    <t>Rice Local  (perfumed)</t>
  </si>
  <si>
    <t>MADINA</t>
  </si>
  <si>
    <t>AVERAGE WEEKLY RETAIL PRICES FOR SOME AGRICULTURAL COMMODITIES,GH₵ PER KILOGRAM/LITRE</t>
  </si>
  <si>
    <t>AVERAGE WEEKLY WHOLESALE PRICES FOR SOME AGRICULTURAL COMMODITIES,GH₵ PER KILOGRAM/LITRE</t>
  </si>
  <si>
    <t>AVERAGE WEEKLY WHOLESALE PRICES FOR SOME AGRICULTURAL COMMODITIES,GH₵ PER STANDARD WEIGHT/VOLUME</t>
  </si>
  <si>
    <t>Snail</t>
  </si>
  <si>
    <t>Okro (Fresh)</t>
  </si>
  <si>
    <t>MAX</t>
  </si>
  <si>
    <t>MIN</t>
  </si>
  <si>
    <t>Melon seeds (Agushi)</t>
  </si>
  <si>
    <t>Melon seeds (Agushi) Powder</t>
  </si>
  <si>
    <t>TECHIMAN</t>
  </si>
  <si>
    <t>CAPE COAST</t>
  </si>
  <si>
    <t>HOHOE</t>
  </si>
  <si>
    <t>MANKESSIM</t>
  </si>
  <si>
    <t>TAKORADI</t>
  </si>
  <si>
    <t>HO</t>
  </si>
  <si>
    <t>KINTAMPO</t>
  </si>
  <si>
    <t>TEMA</t>
  </si>
  <si>
    <t>BIBIANI</t>
  </si>
  <si>
    <t>NKWANTA</t>
  </si>
  <si>
    <t>KUMASI</t>
  </si>
  <si>
    <t>EJURA</t>
  </si>
  <si>
    <t>WA</t>
  </si>
  <si>
    <t>GARU</t>
  </si>
  <si>
    <t>SUNYANI</t>
  </si>
  <si>
    <t>AGBOGBLOSHIE</t>
  </si>
  <si>
    <t>YENDI</t>
  </si>
  <si>
    <t>GOASO</t>
  </si>
  <si>
    <t>OBUASI</t>
  </si>
  <si>
    <t>TAMALE</t>
  </si>
  <si>
    <t>March</t>
  </si>
  <si>
    <t>Week ending March-11- 2023</t>
  </si>
  <si>
    <t>KOFORIDUA</t>
  </si>
  <si>
    <t>BOLGATANGA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</si>
</sst>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8" fillId="0" borderId="0">
      <alignment vertical="center"/>
    </xf>
    <xf numFmtId="0" fontId="8" fillId="0" borderId="0">
      <protection locked="0"/>
    </xf>
    <xf numFmtId="164" fontId="8" fillId="0" borderId="0">
      <protection locked="0"/>
    </xf>
  </cellStyleXfs>
  <cellXfs count="75">
    <xf numFmtId="0" fontId="0" fillId="0" borderId="0" xfId="0"/>
    <xf numFmtId="0" fontId="1" fillId="0" borderId="1" xfId="0" applyFont="1" applyBorder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6" xfId="0" applyBorder="1"/>
    <xf numFmtId="0" fontId="0" fillId="0" borderId="3" xfId="0" applyBorder="1"/>
    <xf numFmtId="0" fontId="2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/>
    <xf numFmtId="43" fontId="9" fillId="0" borderId="0" xfId="2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6" xfId="0" applyFont="1" applyBorder="1"/>
    <xf numFmtId="0" fontId="2" fillId="0" borderId="1" xfId="0" applyFont="1" applyBorder="1" applyAlignment="1">
      <alignment horizontal="center"/>
    </xf>
    <xf numFmtId="0" fontId="10" fillId="0" borderId="3" xfId="0" applyFont="1" applyBorder="1"/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9" fillId="0" borderId="1" xfId="2" applyFont="1" applyBorder="1" applyAlignment="1">
      <alignment horizontal="right"/>
    </xf>
    <xf numFmtId="43" fontId="1" fillId="0" borderId="1" xfId="2" applyFont="1" applyBorder="1"/>
    <xf numFmtId="43" fontId="9" fillId="0" borderId="0" xfId="2" applyFont="1" applyFill="1" applyBorder="1" applyAlignment="1">
      <alignment horizontal="right"/>
    </xf>
    <xf numFmtId="0" fontId="9" fillId="0" borderId="0" xfId="0" applyFont="1" applyAlignment="1">
      <alignment horizontal="right"/>
    </xf>
    <xf numFmtId="43" fontId="9" fillId="0" borderId="0" xfId="2" applyFont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2" fillId="2" borderId="1" xfId="0" applyFont="1" applyFill="1" applyBorder="1" applyAlignment="1">
      <alignment horizontal="center"/>
    </xf>
    <xf numFmtId="43" fontId="10" fillId="2" borderId="1" xfId="2" applyFont="1" applyFill="1" applyBorder="1" applyAlignment="1">
      <alignment horizontal="right"/>
    </xf>
    <xf numFmtId="43" fontId="9" fillId="2" borderId="9" xfId="2" applyFont="1" applyFill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3" fontId="9" fillId="0" borderId="1" xfId="2" applyFont="1" applyFill="1" applyBorder="1" applyAlignment="1">
      <alignment horizontal="right"/>
    </xf>
    <xf numFmtId="43" fontId="0" fillId="0" borderId="1" xfId="2" applyFont="1" applyBorder="1" applyAlignment="1">
      <alignment horizontal="right"/>
    </xf>
    <xf numFmtId="43" fontId="14" fillId="0" borderId="1" xfId="0" applyNumberFormat="1" applyFont="1" applyBorder="1"/>
    <xf numFmtId="0" fontId="1" fillId="0" borderId="0" xfId="0" applyFont="1" applyAlignment="1">
      <alignment horizontal="center" wrapText="1"/>
    </xf>
    <xf numFmtId="43" fontId="9" fillId="0" borderId="12" xfId="2" applyFont="1" applyBorder="1"/>
    <xf numFmtId="43" fontId="9" fillId="0" borderId="3" xfId="2" applyFont="1" applyBorder="1" applyAlignment="1">
      <alignment horizontal="right"/>
    </xf>
    <xf numFmtId="43" fontId="9" fillId="0" borderId="3" xfId="2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7" xfId="0" applyFont="1" applyBorder="1" applyAlignment="1">
      <alignment horizontal="right"/>
    </xf>
    <xf numFmtId="43" fontId="2" fillId="0" borderId="0" xfId="2" applyFont="1" applyBorder="1" applyAlignment="1">
      <alignment horizontal="right"/>
    </xf>
    <xf numFmtId="43" fontId="10" fillId="0" borderId="9" xfId="2" applyFont="1" applyBorder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43" fontId="1" fillId="0" borderId="1" xfId="2" applyFont="1" applyBorder="1" applyAlignment="1">
      <alignment horizontal="center" wrapText="1"/>
    </xf>
    <xf numFmtId="43" fontId="9" fillId="0" borderId="12" xfId="2" applyFont="1" applyBorder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Comma" xfId="2" builtinId="3"/>
    <cellStyle name="Comma 2" xfId="5" xr:uid="{00000000-0005-0000-0000-000001000000}"/>
    <cellStyle name="Normal" xfId="0" builtinId="0"/>
    <cellStyle name="Normal 2" xfId="4" xr:uid="{00000000-0005-0000-0000-000003000000}"/>
    <cellStyle name="Normal 2 3" xfId="1" xr:uid="{00000000-0005-0000-0000-000004000000}"/>
    <cellStyle name="Normal 3" xfId="3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topLeftCell="O11" zoomScaleNormal="100" workbookViewId="0">
      <selection activeCell="Q27" sqref="Q27"/>
    </sheetView>
  </sheetViews>
  <sheetFormatPr baseColWidth="10" defaultColWidth="8.6640625" defaultRowHeight="15" x14ac:dyDescent="0.2"/>
  <cols>
    <col min="1" max="1" width="3.83203125" customWidth="1"/>
    <col min="2" max="2" width="29.1640625" customWidth="1"/>
    <col min="3" max="3" width="14" customWidth="1"/>
    <col min="4" max="17" width="18.83203125" customWidth="1"/>
    <col min="18" max="23" width="16.5" customWidth="1"/>
    <col min="24" max="24" width="10.1640625" bestFit="1" customWidth="1"/>
  </cols>
  <sheetData>
    <row r="1" spans="1:28" ht="19" x14ac:dyDescent="0.25">
      <c r="B1" s="56" t="s">
        <v>27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9" x14ac:dyDescent="0.25">
      <c r="B2" s="56" t="s">
        <v>28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ht="19" x14ac:dyDescent="0.25">
      <c r="B3" s="57" t="s">
        <v>93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5" spans="1:28" ht="16" x14ac:dyDescent="0.2">
      <c r="B5" s="30" t="s">
        <v>0</v>
      </c>
      <c r="C5" s="30">
        <v>2023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8" ht="16" x14ac:dyDescent="0.2">
      <c r="B6" s="30" t="s">
        <v>1</v>
      </c>
      <c r="C6" s="31" t="s">
        <v>120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28" ht="16" x14ac:dyDescent="0.2">
      <c r="B7" s="2" t="s">
        <v>121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28" ht="4" customHeight="1" thickBot="1" x14ac:dyDescent="0.25">
      <c r="B8" s="30"/>
      <c r="C8" s="30"/>
    </row>
    <row r="9" spans="1:28" ht="24" customHeight="1" thickBot="1" x14ac:dyDescent="0.25">
      <c r="B9" s="59" t="s">
        <v>2</v>
      </c>
      <c r="C9" s="61" t="s">
        <v>3</v>
      </c>
      <c r="D9" s="62" t="s">
        <v>65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64"/>
      <c r="S9" s="64"/>
      <c r="T9" s="64"/>
      <c r="U9" s="64"/>
      <c r="V9" s="64"/>
      <c r="W9" s="64"/>
    </row>
    <row r="10" spans="1:28" ht="31" customHeight="1" x14ac:dyDescent="0.2">
      <c r="A10" s="6"/>
      <c r="B10" s="60"/>
      <c r="C10" s="61"/>
      <c r="D10" s="63"/>
      <c r="E10" s="53" t="s">
        <v>115</v>
      </c>
      <c r="F10" s="53" t="s">
        <v>107</v>
      </c>
      <c r="G10" s="53" t="s">
        <v>104</v>
      </c>
      <c r="H10" s="54" t="s">
        <v>101</v>
      </c>
      <c r="I10" s="54" t="s">
        <v>111</v>
      </c>
      <c r="J10" s="54" t="s">
        <v>108</v>
      </c>
      <c r="K10" s="54" t="s">
        <v>117</v>
      </c>
      <c r="L10" s="54" t="s">
        <v>102</v>
      </c>
      <c r="M10" s="54" t="s">
        <v>106</v>
      </c>
      <c r="N10" s="54" t="s">
        <v>122</v>
      </c>
      <c r="O10" s="54" t="s">
        <v>110</v>
      </c>
      <c r="P10" s="54" t="s">
        <v>109</v>
      </c>
      <c r="Q10" s="54" t="s">
        <v>114</v>
      </c>
      <c r="R10" s="1" t="s">
        <v>123</v>
      </c>
      <c r="S10" s="1" t="s">
        <v>119</v>
      </c>
      <c r="T10" s="1" t="s">
        <v>100</v>
      </c>
      <c r="U10" s="1" t="s">
        <v>113</v>
      </c>
      <c r="V10" s="1" t="s">
        <v>112</v>
      </c>
      <c r="W10" s="1" t="s">
        <v>116</v>
      </c>
      <c r="X10" s="10" t="s">
        <v>4</v>
      </c>
    </row>
    <row r="11" spans="1:28" ht="16" x14ac:dyDescent="0.2">
      <c r="A11" s="7">
        <v>1</v>
      </c>
      <c r="B11" s="5" t="s">
        <v>29</v>
      </c>
      <c r="C11" s="1" t="s">
        <v>66</v>
      </c>
      <c r="D11" s="36">
        <v>100</v>
      </c>
      <c r="E11" s="55">
        <v>555.55555555555566</v>
      </c>
      <c r="F11" s="55">
        <v>800</v>
      </c>
      <c r="G11" s="55">
        <v>862.62699564586342</v>
      </c>
      <c r="H11" s="43">
        <v>718.61471861471853</v>
      </c>
      <c r="I11" s="43">
        <v>442.33870967741939</v>
      </c>
      <c r="J11" s="43">
        <v>635.02555966860564</v>
      </c>
      <c r="K11" s="43">
        <v>444.44444444444446</v>
      </c>
      <c r="L11" s="43">
        <v>457.14285714285711</v>
      </c>
      <c r="M11" s="43">
        <v>457.5903317360586</v>
      </c>
      <c r="N11" s="43">
        <v>434.78260869565224</v>
      </c>
      <c r="O11" s="43">
        <v>759.55491049830664</v>
      </c>
      <c r="P11" s="43">
        <v>500.15237538615673</v>
      </c>
      <c r="Q11" s="43">
        <v>407.382091592618</v>
      </c>
      <c r="R11" s="39">
        <v>491.37931034482756</v>
      </c>
      <c r="S11" s="39">
        <v>461.53846153846149</v>
      </c>
      <c r="T11" s="39">
        <v>500</v>
      </c>
      <c r="U11" s="39">
        <v>445.79180509413067</v>
      </c>
      <c r="V11" s="39">
        <v>515.38461538461536</v>
      </c>
      <c r="W11" s="39">
        <v>434.30769230769232</v>
      </c>
      <c r="X11" s="41">
        <f t="shared" ref="X11:X48" si="0">AVERAGE(E11:W11)</f>
        <v>543.34805491199916</v>
      </c>
    </row>
    <row r="12" spans="1:28" ht="16" x14ac:dyDescent="0.2">
      <c r="A12" s="7">
        <v>2</v>
      </c>
      <c r="B12" s="5" t="s">
        <v>30</v>
      </c>
      <c r="C12" s="1" t="s">
        <v>66</v>
      </c>
      <c r="D12" s="36">
        <v>100</v>
      </c>
      <c r="E12" s="55">
        <v>600</v>
      </c>
      <c r="F12" s="55">
        <v>819.99999999999989</v>
      </c>
      <c r="G12" s="55">
        <v>873.07692307692298</v>
      </c>
      <c r="H12" s="43">
        <v>748.70129870129881</v>
      </c>
      <c r="I12" s="43">
        <v>503.6707452725251</v>
      </c>
      <c r="J12" s="43">
        <v>700.73506081438393</v>
      </c>
      <c r="K12" s="43">
        <v>444.44444444444446</v>
      </c>
      <c r="L12" s="43">
        <v>428.57142857142856</v>
      </c>
      <c r="M12" s="43">
        <v>484.53631623135254</v>
      </c>
      <c r="N12" s="43">
        <v>434.78260869565224</v>
      </c>
      <c r="O12" s="43">
        <v>828.23649337410802</v>
      </c>
      <c r="P12" s="43" t="s">
        <v>5</v>
      </c>
      <c r="Q12" s="43">
        <v>443.13725490196083</v>
      </c>
      <c r="R12" s="23">
        <v>491.37931034482756</v>
      </c>
      <c r="S12" s="23">
        <v>532.76353276353279</v>
      </c>
      <c r="T12" s="23">
        <v>515.38461538461547</v>
      </c>
      <c r="U12" s="23">
        <v>445.79180509413067</v>
      </c>
      <c r="V12" s="23">
        <v>892.30769230769238</v>
      </c>
      <c r="W12" s="23" t="s">
        <v>5</v>
      </c>
      <c r="X12" s="41">
        <f t="shared" si="0"/>
        <v>599.26585470463976</v>
      </c>
    </row>
    <row r="13" spans="1:28" ht="16" x14ac:dyDescent="0.2">
      <c r="A13" s="7">
        <v>3</v>
      </c>
      <c r="B13" s="5" t="s">
        <v>6</v>
      </c>
      <c r="C13" s="1" t="s">
        <v>66</v>
      </c>
      <c r="D13" s="37">
        <v>93</v>
      </c>
      <c r="E13" s="44">
        <v>476.66666666666663</v>
      </c>
      <c r="F13" s="44">
        <v>1147</v>
      </c>
      <c r="G13" s="44">
        <v>1159.6137821062377</v>
      </c>
      <c r="H13" s="44">
        <v>1147</v>
      </c>
      <c r="I13" s="44">
        <v>807.83251231527106</v>
      </c>
      <c r="J13" s="44">
        <v>1244.1333333333334</v>
      </c>
      <c r="K13" s="44">
        <v>837</v>
      </c>
      <c r="L13" s="44">
        <v>925.75434782608681</v>
      </c>
      <c r="M13" s="44">
        <v>745.25213777818828</v>
      </c>
      <c r="N13" s="44">
        <v>715.38461538461524</v>
      </c>
      <c r="O13" s="44">
        <v>810.58337269721289</v>
      </c>
      <c r="P13" s="44">
        <v>662.10056390977456</v>
      </c>
      <c r="Q13" s="44" t="s">
        <v>5</v>
      </c>
      <c r="R13" s="23">
        <v>729.16810344827593</v>
      </c>
      <c r="S13" s="23">
        <v>662.92307692307702</v>
      </c>
      <c r="T13" s="23">
        <v>679.61538461538464</v>
      </c>
      <c r="U13" s="23">
        <v>518.14285714285711</v>
      </c>
      <c r="V13" s="23">
        <v>480.58201058201064</v>
      </c>
      <c r="W13" s="23">
        <v>620.43130434782609</v>
      </c>
      <c r="X13" s="41">
        <f t="shared" si="0"/>
        <v>798.28800383760097</v>
      </c>
    </row>
    <row r="14" spans="1:28" ht="16" x14ac:dyDescent="0.2">
      <c r="A14" s="7">
        <v>4</v>
      </c>
      <c r="B14" s="5" t="s">
        <v>7</v>
      </c>
      <c r="C14" s="1" t="s">
        <v>66</v>
      </c>
      <c r="D14" s="37">
        <v>109</v>
      </c>
      <c r="E14" s="44">
        <v>449.99999999999994</v>
      </c>
      <c r="F14" s="44">
        <v>1344.3333333333335</v>
      </c>
      <c r="G14" s="44">
        <v>1360.2479338842975</v>
      </c>
      <c r="H14" s="44">
        <v>1344.3333333333335</v>
      </c>
      <c r="I14" s="44">
        <v>967.94426199598615</v>
      </c>
      <c r="J14" s="44" t="s">
        <v>5</v>
      </c>
      <c r="K14" s="44" t="s">
        <v>5</v>
      </c>
      <c r="L14" s="44">
        <v>937.65761426978816</v>
      </c>
      <c r="M14" s="44">
        <v>678.31639667111381</v>
      </c>
      <c r="N14" s="44">
        <v>872</v>
      </c>
      <c r="O14" s="44">
        <v>830.72477650063854</v>
      </c>
      <c r="P14" s="44">
        <v>625.6016587277129</v>
      </c>
      <c r="Q14" s="44" t="s">
        <v>5</v>
      </c>
      <c r="R14" s="23">
        <v>554.39655172413791</v>
      </c>
      <c r="S14" s="23">
        <v>826.89655172413802</v>
      </c>
      <c r="T14" s="23">
        <v>655.73015873015879</v>
      </c>
      <c r="U14" s="23">
        <v>505.62833914053419</v>
      </c>
      <c r="V14" s="23" t="s">
        <v>5</v>
      </c>
      <c r="W14" s="23">
        <v>634.24957264957266</v>
      </c>
      <c r="X14" s="41">
        <f t="shared" si="0"/>
        <v>839.20403217898308</v>
      </c>
    </row>
    <row r="15" spans="1:28" ht="16" x14ac:dyDescent="0.2">
      <c r="A15" s="7">
        <v>5</v>
      </c>
      <c r="B15" s="5" t="s">
        <v>31</v>
      </c>
      <c r="C15" s="1" t="s">
        <v>66</v>
      </c>
      <c r="D15" s="37">
        <v>50</v>
      </c>
      <c r="E15" s="44">
        <v>886.66666666666674</v>
      </c>
      <c r="F15" s="44">
        <v>334.09090909090912</v>
      </c>
      <c r="G15" s="44">
        <v>945.23076923076917</v>
      </c>
      <c r="H15" s="44">
        <v>851.85185185185196</v>
      </c>
      <c r="I15" s="44">
        <v>629.94891443167307</v>
      </c>
      <c r="J15" s="44">
        <v>590.47619047619048</v>
      </c>
      <c r="K15" s="44">
        <v>178.99999999999997</v>
      </c>
      <c r="L15" s="44">
        <v>512.60249554367215</v>
      </c>
      <c r="M15" s="44">
        <v>500</v>
      </c>
      <c r="N15" s="44">
        <v>680</v>
      </c>
      <c r="O15" s="44">
        <v>775.40360873694215</v>
      </c>
      <c r="P15" s="44">
        <v>432.25622477937407</v>
      </c>
      <c r="Q15" s="44">
        <v>516.66666666666663</v>
      </c>
      <c r="R15" s="40">
        <v>447.53864247311827</v>
      </c>
      <c r="S15" s="40">
        <v>517.85714285714289</v>
      </c>
      <c r="T15" s="40">
        <v>529.99999999999989</v>
      </c>
      <c r="U15" s="40">
        <v>331.85857439969743</v>
      </c>
      <c r="V15" s="40">
        <v>416.66666666666669</v>
      </c>
      <c r="W15" s="40" t="s">
        <v>5</v>
      </c>
      <c r="X15" s="41">
        <f t="shared" si="0"/>
        <v>559.89529577063013</v>
      </c>
    </row>
    <row r="16" spans="1:28" ht="16" x14ac:dyDescent="0.2">
      <c r="A16" s="7">
        <v>6</v>
      </c>
      <c r="B16" s="5" t="s">
        <v>32</v>
      </c>
      <c r="C16" s="1" t="s">
        <v>66</v>
      </c>
      <c r="D16" s="37">
        <v>50</v>
      </c>
      <c r="E16" s="44">
        <v>720</v>
      </c>
      <c r="F16" s="44" t="s">
        <v>5</v>
      </c>
      <c r="G16" s="44">
        <v>769.23076923076917</v>
      </c>
      <c r="H16" s="44">
        <v>777.77777777777783</v>
      </c>
      <c r="I16" s="44">
        <v>585.74358974358972</v>
      </c>
      <c r="J16" s="44">
        <v>498.8095238095238</v>
      </c>
      <c r="K16" s="44">
        <v>589.09090909090901</v>
      </c>
      <c r="L16" s="44">
        <v>456.155303030303</v>
      </c>
      <c r="M16" s="44">
        <v>355.32339762322232</v>
      </c>
      <c r="N16" s="44">
        <v>600</v>
      </c>
      <c r="O16" s="44">
        <v>604.67980295566508</v>
      </c>
      <c r="P16" s="44">
        <v>277.60474627117071</v>
      </c>
      <c r="Q16" s="44">
        <v>345.33333333333343</v>
      </c>
      <c r="R16" s="40">
        <v>435.02010335558026</v>
      </c>
      <c r="S16" s="40">
        <v>833.33333333333326</v>
      </c>
      <c r="T16" s="40">
        <v>365.2709359605912</v>
      </c>
      <c r="U16" s="40">
        <v>301.50987224157956</v>
      </c>
      <c r="V16" s="40">
        <v>569.04761904761904</v>
      </c>
      <c r="W16" s="40">
        <v>368.76780626780624</v>
      </c>
      <c r="X16" s="41">
        <f t="shared" si="0"/>
        <v>525.14993461515394</v>
      </c>
    </row>
    <row r="17" spans="1:24" ht="16" x14ac:dyDescent="0.2">
      <c r="A17" s="7">
        <v>7</v>
      </c>
      <c r="B17" s="5" t="s">
        <v>33</v>
      </c>
      <c r="C17" s="1" t="s">
        <v>66</v>
      </c>
      <c r="D17" s="37">
        <v>50</v>
      </c>
      <c r="E17" s="44">
        <v>900</v>
      </c>
      <c r="F17" s="44">
        <v>1019.9999999999999</v>
      </c>
      <c r="G17" s="44">
        <v>836</v>
      </c>
      <c r="H17" s="44">
        <v>907.40740740740739</v>
      </c>
      <c r="I17" s="44">
        <v>800</v>
      </c>
      <c r="J17" s="44">
        <v>796.66666666666663</v>
      </c>
      <c r="K17" s="44" t="s">
        <v>5</v>
      </c>
      <c r="L17" s="44">
        <v>1206.5217391304348</v>
      </c>
      <c r="M17" s="44">
        <v>740</v>
      </c>
      <c r="N17" s="44">
        <v>77.777777777777786</v>
      </c>
      <c r="O17" s="44">
        <v>1033.3333333333335</v>
      </c>
      <c r="P17" s="44">
        <v>919.99999999999989</v>
      </c>
      <c r="Q17" s="44">
        <v>1100</v>
      </c>
      <c r="R17" s="40">
        <v>525</v>
      </c>
      <c r="S17" s="40">
        <v>679.01234567901224</v>
      </c>
      <c r="T17" s="40">
        <v>804.44444444444446</v>
      </c>
      <c r="U17" s="40">
        <v>792</v>
      </c>
      <c r="V17" s="40">
        <v>558.75</v>
      </c>
      <c r="W17" s="40" t="s">
        <v>5</v>
      </c>
      <c r="X17" s="41">
        <f t="shared" si="0"/>
        <v>805.70080673171037</v>
      </c>
    </row>
    <row r="18" spans="1:24" ht="16" x14ac:dyDescent="0.2">
      <c r="A18" s="7">
        <v>8</v>
      </c>
      <c r="B18" s="5" t="s">
        <v>34</v>
      </c>
      <c r="C18" s="1" t="s">
        <v>66</v>
      </c>
      <c r="D18" s="37">
        <v>50</v>
      </c>
      <c r="E18" s="44">
        <v>646.66666666666663</v>
      </c>
      <c r="F18" s="44" t="s">
        <v>5</v>
      </c>
      <c r="G18" s="44">
        <v>636</v>
      </c>
      <c r="H18" s="44">
        <v>748.14814814814804</v>
      </c>
      <c r="I18" s="44" t="s">
        <v>5</v>
      </c>
      <c r="J18" s="44">
        <v>636.66666666666674</v>
      </c>
      <c r="K18" s="44" t="s">
        <v>5</v>
      </c>
      <c r="L18" s="44">
        <v>550.09570686354948</v>
      </c>
      <c r="M18" s="44">
        <v>483</v>
      </c>
      <c r="N18" s="44" t="s">
        <v>5</v>
      </c>
      <c r="O18" s="44">
        <v>473.33333333333331</v>
      </c>
      <c r="P18" s="44">
        <v>404</v>
      </c>
      <c r="Q18" s="44">
        <v>644.44444444444446</v>
      </c>
      <c r="R18" s="40">
        <v>453.74999999999994</v>
      </c>
      <c r="S18" s="40">
        <v>159.32379856430489</v>
      </c>
      <c r="T18" s="40">
        <v>534</v>
      </c>
      <c r="U18" s="40">
        <v>438.00000000000006</v>
      </c>
      <c r="V18" s="40">
        <v>206.77083333333331</v>
      </c>
      <c r="W18" s="40" t="s">
        <v>5</v>
      </c>
      <c r="X18" s="41">
        <f t="shared" si="0"/>
        <v>501.01425700146041</v>
      </c>
    </row>
    <row r="19" spans="1:24" ht="16" x14ac:dyDescent="0.2">
      <c r="A19" s="7">
        <v>9</v>
      </c>
      <c r="B19" s="5" t="s">
        <v>9</v>
      </c>
      <c r="C19" s="1" t="s">
        <v>68</v>
      </c>
      <c r="D19" s="37">
        <v>250</v>
      </c>
      <c r="E19" s="44">
        <v>679.59661280065825</v>
      </c>
      <c r="F19" s="44" t="s">
        <v>5</v>
      </c>
      <c r="G19" s="44">
        <v>1207.0426651081239</v>
      </c>
      <c r="H19" s="44" t="s">
        <v>5</v>
      </c>
      <c r="I19" s="44">
        <v>1609.0186455752496</v>
      </c>
      <c r="J19" s="44">
        <v>831.60000973093952</v>
      </c>
      <c r="K19" s="44">
        <v>1170.0000000000002</v>
      </c>
      <c r="L19" s="44">
        <v>1136.3636363636365</v>
      </c>
      <c r="M19" s="44">
        <v>584.15204678362568</v>
      </c>
      <c r="N19" s="44">
        <v>1064.6900269541779</v>
      </c>
      <c r="O19" s="44">
        <v>800.08539937551711</v>
      </c>
      <c r="P19" s="44">
        <v>770.67883076417081</v>
      </c>
      <c r="Q19" s="44">
        <v>930.50065876152837</v>
      </c>
      <c r="R19" s="40" t="s">
        <v>5</v>
      </c>
      <c r="S19" s="40">
        <v>1282.0512820512822</v>
      </c>
      <c r="T19" s="40">
        <v>836.36301744773573</v>
      </c>
      <c r="U19" s="40" t="s">
        <v>5</v>
      </c>
      <c r="V19" s="40">
        <v>1086.434159159159</v>
      </c>
      <c r="W19" s="40" t="s">
        <v>5</v>
      </c>
      <c r="X19" s="41">
        <f t="shared" si="0"/>
        <v>999.18407077684321</v>
      </c>
    </row>
    <row r="20" spans="1:24" ht="16" x14ac:dyDescent="0.2">
      <c r="A20" s="7">
        <v>10</v>
      </c>
      <c r="B20" s="5" t="s">
        <v>35</v>
      </c>
      <c r="C20" s="1" t="s">
        <v>68</v>
      </c>
      <c r="D20" s="37">
        <v>250</v>
      </c>
      <c r="E20" s="44">
        <v>644.33106575963711</v>
      </c>
      <c r="F20" s="44">
        <v>2980.3921568627452</v>
      </c>
      <c r="G20" s="44">
        <v>2098.7364466831723</v>
      </c>
      <c r="H20" s="44" t="s">
        <v>5</v>
      </c>
      <c r="I20" s="44">
        <v>1984.9355126666051</v>
      </c>
      <c r="J20" s="44">
        <v>2053.8608900677868</v>
      </c>
      <c r="K20" s="44">
        <v>1940</v>
      </c>
      <c r="L20" s="44">
        <v>909.09090909090889</v>
      </c>
      <c r="M20" s="44">
        <v>639.82286370346071</v>
      </c>
      <c r="N20" s="44">
        <v>1176.4705882352941</v>
      </c>
      <c r="O20" s="44">
        <v>1039.3972403776327</v>
      </c>
      <c r="P20" s="44">
        <v>991.45468424461944</v>
      </c>
      <c r="Q20" s="44">
        <v>1116.6007905138342</v>
      </c>
      <c r="R20" s="40" t="s">
        <v>5</v>
      </c>
      <c r="S20" s="40" t="s">
        <v>5</v>
      </c>
      <c r="T20" s="40">
        <v>1155.9248516594355</v>
      </c>
      <c r="U20" s="40" t="s">
        <v>5</v>
      </c>
      <c r="V20" s="40" t="s">
        <v>5</v>
      </c>
      <c r="W20" s="40" t="s">
        <v>5</v>
      </c>
      <c r="X20" s="41">
        <f t="shared" si="0"/>
        <v>1440.8475384511642</v>
      </c>
    </row>
    <row r="21" spans="1:24" ht="16" x14ac:dyDescent="0.2">
      <c r="A21" s="7">
        <v>11</v>
      </c>
      <c r="B21" s="5" t="s">
        <v>10</v>
      </c>
      <c r="C21" s="1" t="s">
        <v>67</v>
      </c>
      <c r="D21" s="37">
        <v>91</v>
      </c>
      <c r="E21" s="44" t="s">
        <v>5</v>
      </c>
      <c r="F21" s="44" t="s">
        <v>5</v>
      </c>
      <c r="G21" s="44">
        <v>603.29254727474972</v>
      </c>
      <c r="H21" s="44" t="s">
        <v>5</v>
      </c>
      <c r="I21" s="44">
        <v>1456.227367155617</v>
      </c>
      <c r="J21" s="44">
        <v>828.17279884158961</v>
      </c>
      <c r="K21" s="44">
        <v>408.81060606060606</v>
      </c>
      <c r="L21" s="44">
        <v>282.10000000000002</v>
      </c>
      <c r="M21" s="44">
        <v>594.38750000000005</v>
      </c>
      <c r="N21" s="44">
        <v>604.79559748427675</v>
      </c>
      <c r="O21" s="44" t="s">
        <v>5</v>
      </c>
      <c r="P21" s="44">
        <v>254.89805973702522</v>
      </c>
      <c r="Q21" s="44" t="s">
        <v>5</v>
      </c>
      <c r="R21" s="40" t="s">
        <v>5</v>
      </c>
      <c r="S21" s="40">
        <v>297.26666666666671</v>
      </c>
      <c r="T21" s="40">
        <v>475.42839953218476</v>
      </c>
      <c r="U21" s="40" t="s">
        <v>5</v>
      </c>
      <c r="V21" s="40" t="s">
        <v>5</v>
      </c>
      <c r="W21" s="40" t="s">
        <v>5</v>
      </c>
      <c r="X21" s="41">
        <f t="shared" si="0"/>
        <v>580.53795427527166</v>
      </c>
    </row>
    <row r="22" spans="1:24" ht="16" x14ac:dyDescent="0.2">
      <c r="A22" s="7">
        <v>12</v>
      </c>
      <c r="B22" s="5" t="s">
        <v>8</v>
      </c>
      <c r="C22" s="1" t="s">
        <v>67</v>
      </c>
      <c r="D22" s="37">
        <v>91</v>
      </c>
      <c r="E22" s="44">
        <v>304.04643694789684</v>
      </c>
      <c r="F22" s="44" t="s">
        <v>5</v>
      </c>
      <c r="G22" s="44">
        <v>263.14379084967322</v>
      </c>
      <c r="H22" s="44" t="s">
        <v>5</v>
      </c>
      <c r="I22" s="44" t="s">
        <v>5</v>
      </c>
      <c r="J22" s="44">
        <v>549.89862236678493</v>
      </c>
      <c r="K22" s="44">
        <v>62</v>
      </c>
      <c r="L22" s="44">
        <v>203.77150537634409</v>
      </c>
      <c r="M22" s="44">
        <v>109.50789473684209</v>
      </c>
      <c r="N22" s="44">
        <v>162.5</v>
      </c>
      <c r="O22" s="44">
        <v>160.59941520467837</v>
      </c>
      <c r="P22" s="44">
        <v>262.2837643678161</v>
      </c>
      <c r="Q22" s="44" t="s">
        <v>5</v>
      </c>
      <c r="R22" s="40">
        <v>316.57838745800672</v>
      </c>
      <c r="S22" s="40">
        <v>330.63333333333333</v>
      </c>
      <c r="T22" s="40">
        <v>98.351084441850062</v>
      </c>
      <c r="U22" s="40" t="s">
        <v>5</v>
      </c>
      <c r="V22" s="40">
        <v>646.1</v>
      </c>
      <c r="W22" s="40" t="s">
        <v>5</v>
      </c>
      <c r="X22" s="41">
        <f t="shared" si="0"/>
        <v>266.878018083325</v>
      </c>
    </row>
    <row r="23" spans="1:24" ht="16" x14ac:dyDescent="0.2">
      <c r="A23" s="7">
        <v>13</v>
      </c>
      <c r="B23" s="5" t="s">
        <v>16</v>
      </c>
      <c r="C23" s="1" t="s">
        <v>67</v>
      </c>
      <c r="D23" s="37">
        <v>68</v>
      </c>
      <c r="E23" s="44">
        <v>0</v>
      </c>
      <c r="F23" s="44">
        <v>854.85714285714289</v>
      </c>
      <c r="G23" s="44">
        <v>1022.0451127819548</v>
      </c>
      <c r="H23" s="44" t="s">
        <v>5</v>
      </c>
      <c r="I23" s="44" t="s">
        <v>5</v>
      </c>
      <c r="J23" s="44">
        <v>648.69841269841265</v>
      </c>
      <c r="K23" s="44">
        <v>400</v>
      </c>
      <c r="L23" s="44">
        <v>370.05797101449281</v>
      </c>
      <c r="M23" s="44">
        <v>346.78720120459252</v>
      </c>
      <c r="N23" s="44">
        <v>536.96236559139777</v>
      </c>
      <c r="O23" s="44">
        <v>458.544061302682</v>
      </c>
      <c r="P23" s="44">
        <v>457.02717136425753</v>
      </c>
      <c r="Q23" s="44">
        <v>381.87368421052639</v>
      </c>
      <c r="R23" s="40">
        <v>345.22196507468965</v>
      </c>
      <c r="S23" s="40">
        <v>394.20289855072468</v>
      </c>
      <c r="T23" s="40">
        <v>349.71428571428567</v>
      </c>
      <c r="U23" s="40" t="s">
        <v>5</v>
      </c>
      <c r="V23" s="40">
        <v>536.92222222222222</v>
      </c>
      <c r="W23" s="40" t="s">
        <v>5</v>
      </c>
      <c r="X23" s="41">
        <f t="shared" si="0"/>
        <v>473.52763297249209</v>
      </c>
    </row>
    <row r="24" spans="1:24" ht="16" x14ac:dyDescent="0.2">
      <c r="A24" s="7">
        <v>14</v>
      </c>
      <c r="B24" s="5" t="s">
        <v>37</v>
      </c>
      <c r="C24" s="1" t="s">
        <v>67</v>
      </c>
      <c r="D24" s="37">
        <v>40</v>
      </c>
      <c r="E24" s="44" t="s">
        <v>5</v>
      </c>
      <c r="F24" s="44" t="s">
        <v>5</v>
      </c>
      <c r="G24" s="44" t="s">
        <v>5</v>
      </c>
      <c r="H24" s="44" t="s">
        <v>5</v>
      </c>
      <c r="I24" s="44">
        <v>148.89688114872459</v>
      </c>
      <c r="J24" s="44">
        <v>163.13546870408462</v>
      </c>
      <c r="K24" s="44">
        <v>185.73200270941521</v>
      </c>
      <c r="L24" s="44">
        <v>202.4795321637427</v>
      </c>
      <c r="M24" s="44">
        <v>115.20496894409939</v>
      </c>
      <c r="N24" s="44">
        <v>223.61984626135569</v>
      </c>
      <c r="O24" s="44">
        <v>178.1650805281507</v>
      </c>
      <c r="P24" s="44">
        <v>222.11966604823746</v>
      </c>
      <c r="Q24" s="44" t="s">
        <v>5</v>
      </c>
      <c r="R24" s="40" t="s">
        <v>5</v>
      </c>
      <c r="S24" s="40">
        <v>164.70588235294119</v>
      </c>
      <c r="T24" s="40">
        <v>127.68848092299623</v>
      </c>
      <c r="U24" s="40" t="s">
        <v>5</v>
      </c>
      <c r="V24" s="40">
        <v>221.58730158730157</v>
      </c>
      <c r="W24" s="40" t="s">
        <v>5</v>
      </c>
      <c r="X24" s="41">
        <f t="shared" si="0"/>
        <v>177.57591921554993</v>
      </c>
    </row>
    <row r="25" spans="1:24" ht="16" x14ac:dyDescent="0.2">
      <c r="A25" s="7">
        <v>15</v>
      </c>
      <c r="B25" s="5" t="s">
        <v>11</v>
      </c>
      <c r="C25" s="1" t="s">
        <v>69</v>
      </c>
      <c r="D25" s="38" t="s">
        <v>74</v>
      </c>
      <c r="E25" s="44">
        <v>45.207570207570207</v>
      </c>
      <c r="F25" s="44">
        <v>95.549104983067252</v>
      </c>
      <c r="G25" s="44">
        <v>36.628223446961968</v>
      </c>
      <c r="H25" s="44">
        <v>94.442032132001742</v>
      </c>
      <c r="I25" s="44">
        <v>82.119767304852019</v>
      </c>
      <c r="J25" s="44">
        <v>35.148918336598634</v>
      </c>
      <c r="K25" s="44">
        <v>22.8646998203251</v>
      </c>
      <c r="L25" s="44">
        <v>47.272727272727266</v>
      </c>
      <c r="M25" s="44">
        <v>39.970926301555103</v>
      </c>
      <c r="N25" s="44">
        <v>40</v>
      </c>
      <c r="O25" s="44">
        <v>34.258114942960837</v>
      </c>
      <c r="P25" s="44">
        <v>32.252730227935977</v>
      </c>
      <c r="Q25" s="44">
        <v>32.820512820512825</v>
      </c>
      <c r="R25" s="40">
        <v>78.888888888888886</v>
      </c>
      <c r="S25" s="40">
        <v>58.82352941176471</v>
      </c>
      <c r="T25" s="40">
        <v>28.610398493551095</v>
      </c>
      <c r="U25" s="40" t="s">
        <v>5</v>
      </c>
      <c r="V25" s="40">
        <v>83.333333333333343</v>
      </c>
      <c r="W25" s="40" t="s">
        <v>5</v>
      </c>
      <c r="X25" s="41">
        <f t="shared" si="0"/>
        <v>52.246557524976879</v>
      </c>
    </row>
    <row r="26" spans="1:24" ht="16" x14ac:dyDescent="0.2">
      <c r="A26" s="7">
        <v>16</v>
      </c>
      <c r="B26" s="5" t="s">
        <v>12</v>
      </c>
      <c r="C26" s="1" t="s">
        <v>69</v>
      </c>
      <c r="D26" s="38" t="s">
        <v>74</v>
      </c>
      <c r="E26" s="44">
        <v>30.956748870893062</v>
      </c>
      <c r="F26" s="44">
        <v>74.261047702663163</v>
      </c>
      <c r="G26" s="44">
        <v>43.282182438192677</v>
      </c>
      <c r="H26" s="44">
        <v>65.519568151147098</v>
      </c>
      <c r="I26" s="44">
        <v>84.4462930099576</v>
      </c>
      <c r="J26" s="44">
        <v>32.444334609688944</v>
      </c>
      <c r="K26" s="44">
        <v>21.640692640692642</v>
      </c>
      <c r="L26" s="44">
        <v>63.730158730158728</v>
      </c>
      <c r="M26" s="44">
        <v>36.747863247863251</v>
      </c>
      <c r="N26" s="44">
        <v>52.664576802507838</v>
      </c>
      <c r="O26" s="44">
        <v>32.291723973519652</v>
      </c>
      <c r="P26" s="44">
        <v>30.833475419153167</v>
      </c>
      <c r="Q26" s="44">
        <v>30.367346938775512</v>
      </c>
      <c r="R26" s="40">
        <v>81.666666666666686</v>
      </c>
      <c r="S26" s="40">
        <v>311.11111111111114</v>
      </c>
      <c r="T26" s="40">
        <v>28.99003284912796</v>
      </c>
      <c r="U26" s="40" t="s">
        <v>5</v>
      </c>
      <c r="V26" s="40">
        <v>46.222222222222229</v>
      </c>
      <c r="W26" s="40" t="s">
        <v>5</v>
      </c>
      <c r="X26" s="41">
        <f t="shared" si="0"/>
        <v>62.77506149319656</v>
      </c>
    </row>
    <row r="27" spans="1:24" ht="16" x14ac:dyDescent="0.2">
      <c r="A27" s="7">
        <v>17</v>
      </c>
      <c r="B27" s="5" t="s">
        <v>38</v>
      </c>
      <c r="C27" s="1" t="s">
        <v>69</v>
      </c>
      <c r="D27" s="38" t="s">
        <v>75</v>
      </c>
      <c r="E27" s="44" t="s">
        <v>5</v>
      </c>
      <c r="F27" s="44" t="s">
        <v>5</v>
      </c>
      <c r="G27" s="44">
        <v>56.997810618500282</v>
      </c>
      <c r="H27" s="44" t="s">
        <v>5</v>
      </c>
      <c r="I27" s="44">
        <v>17.842787468880374</v>
      </c>
      <c r="J27" s="44" t="s">
        <v>5</v>
      </c>
      <c r="K27" s="44">
        <v>6.5824856258292783</v>
      </c>
      <c r="L27" s="44">
        <v>27.2</v>
      </c>
      <c r="M27" s="44">
        <v>21.529742335040908</v>
      </c>
      <c r="N27" s="44">
        <v>22.222222222222221</v>
      </c>
      <c r="O27" s="44">
        <v>19.739826138569786</v>
      </c>
      <c r="P27" s="44">
        <v>19.640856656930531</v>
      </c>
      <c r="Q27" s="44">
        <v>22.84210526315789</v>
      </c>
      <c r="R27" s="40">
        <v>33.541666666666671</v>
      </c>
      <c r="S27" s="40">
        <v>40</v>
      </c>
      <c r="T27" s="40">
        <v>19.013933797809464</v>
      </c>
      <c r="U27" s="40" t="s">
        <v>5</v>
      </c>
      <c r="V27" s="40" t="s">
        <v>5</v>
      </c>
      <c r="W27" s="40" t="s">
        <v>5</v>
      </c>
      <c r="X27" s="41">
        <f t="shared" si="0"/>
        <v>25.596119732800616</v>
      </c>
    </row>
    <row r="28" spans="1:24" ht="16" x14ac:dyDescent="0.2">
      <c r="A28" s="7">
        <v>18</v>
      </c>
      <c r="B28" s="5" t="s">
        <v>39</v>
      </c>
      <c r="C28" s="1" t="s">
        <v>69</v>
      </c>
      <c r="D28" s="38" t="s">
        <v>75</v>
      </c>
      <c r="E28" s="44" t="s">
        <v>5</v>
      </c>
      <c r="F28" s="44" t="s">
        <v>5</v>
      </c>
      <c r="G28" s="44">
        <v>49.600000000000016</v>
      </c>
      <c r="H28" s="44" t="s">
        <v>5</v>
      </c>
      <c r="I28" s="44" t="s">
        <v>5</v>
      </c>
      <c r="J28" s="44">
        <v>12.383961439060947</v>
      </c>
      <c r="K28" s="44">
        <v>7.2836974789915958</v>
      </c>
      <c r="L28" s="44">
        <v>15.600000000000003</v>
      </c>
      <c r="M28" s="44">
        <v>16.360591133004927</v>
      </c>
      <c r="N28" s="44">
        <v>47.379032258064512</v>
      </c>
      <c r="O28" s="44">
        <v>24.421344421344422</v>
      </c>
      <c r="P28" s="44">
        <v>18.23391304347826</v>
      </c>
      <c r="Q28" s="44">
        <v>18.828947368421055</v>
      </c>
      <c r="R28" s="40" t="s">
        <v>5</v>
      </c>
      <c r="S28" s="40">
        <v>8.9</v>
      </c>
      <c r="T28" s="40">
        <v>16.457550692987876</v>
      </c>
      <c r="U28" s="40" t="s">
        <v>5</v>
      </c>
      <c r="V28" s="40">
        <v>23.435897435897434</v>
      </c>
      <c r="W28" s="40" t="s">
        <v>5</v>
      </c>
      <c r="X28" s="41">
        <f t="shared" si="0"/>
        <v>21.573744605937588</v>
      </c>
    </row>
    <row r="29" spans="1:24" ht="16" x14ac:dyDescent="0.2">
      <c r="A29" s="7">
        <v>19</v>
      </c>
      <c r="B29" s="5" t="s">
        <v>40</v>
      </c>
      <c r="C29" s="1" t="s">
        <v>70</v>
      </c>
      <c r="D29" s="37">
        <v>20</v>
      </c>
      <c r="E29" s="44">
        <v>49.9257820114412</v>
      </c>
      <c r="F29" s="44">
        <v>122.47474747474747</v>
      </c>
      <c r="G29" s="44">
        <v>92.757245126789741</v>
      </c>
      <c r="H29" s="44" t="s">
        <v>5</v>
      </c>
      <c r="I29" s="44" t="s">
        <v>5</v>
      </c>
      <c r="J29" s="44">
        <v>59.285458325202256</v>
      </c>
      <c r="K29" s="44">
        <v>20.965811965811966</v>
      </c>
      <c r="L29" s="44">
        <v>54.222222222222229</v>
      </c>
      <c r="M29" s="44" t="s">
        <v>5</v>
      </c>
      <c r="N29" s="44">
        <v>60</v>
      </c>
      <c r="O29" s="44">
        <v>66.444425140077314</v>
      </c>
      <c r="P29" s="44" t="s">
        <v>5</v>
      </c>
      <c r="Q29" s="44" t="s">
        <v>5</v>
      </c>
      <c r="R29" s="40" t="s">
        <v>5</v>
      </c>
      <c r="S29" s="40" t="s">
        <v>5</v>
      </c>
      <c r="T29" s="40">
        <v>43.353398787224307</v>
      </c>
      <c r="U29" s="40" t="s">
        <v>5</v>
      </c>
      <c r="V29" s="40" t="s">
        <v>5</v>
      </c>
      <c r="W29" s="40" t="s">
        <v>5</v>
      </c>
      <c r="X29" s="41">
        <f t="shared" si="0"/>
        <v>63.269899005946272</v>
      </c>
    </row>
    <row r="30" spans="1:24" ht="16" x14ac:dyDescent="0.2">
      <c r="A30" s="7">
        <v>20</v>
      </c>
      <c r="B30" s="5" t="s">
        <v>17</v>
      </c>
      <c r="C30" s="1" t="s">
        <v>70</v>
      </c>
      <c r="D30" s="37">
        <v>150</v>
      </c>
      <c r="E30" s="44">
        <v>156.59722222222226</v>
      </c>
      <c r="F30" s="44">
        <v>1107.1428571428571</v>
      </c>
      <c r="G30" s="44">
        <v>500.098814229249</v>
      </c>
      <c r="H30" s="44" t="s">
        <v>5</v>
      </c>
      <c r="I30" s="44" t="s">
        <v>5</v>
      </c>
      <c r="J30" s="44">
        <v>578.04232804232799</v>
      </c>
      <c r="K30" s="44">
        <v>601.35714285714289</v>
      </c>
      <c r="L30" s="44">
        <v>640.80882352941171</v>
      </c>
      <c r="M30" s="44" t="s">
        <v>5</v>
      </c>
      <c r="N30" s="44">
        <v>707.54936661698969</v>
      </c>
      <c r="O30" s="44">
        <v>531.31764069264068</v>
      </c>
      <c r="P30" s="44" t="s">
        <v>5</v>
      </c>
      <c r="Q30" s="44" t="s">
        <v>5</v>
      </c>
      <c r="R30" s="40" t="s">
        <v>5</v>
      </c>
      <c r="S30" s="40">
        <v>1458.3333333333335</v>
      </c>
      <c r="T30" s="40">
        <v>453.44720496894416</v>
      </c>
      <c r="U30" s="40" t="s">
        <v>5</v>
      </c>
      <c r="V30" s="40" t="s">
        <v>5</v>
      </c>
      <c r="W30" s="40" t="s">
        <v>5</v>
      </c>
      <c r="X30" s="41">
        <f t="shared" si="0"/>
        <v>673.46947336351172</v>
      </c>
    </row>
    <row r="31" spans="1:24" ht="16" x14ac:dyDescent="0.2">
      <c r="A31" s="7">
        <v>21</v>
      </c>
      <c r="B31" s="5" t="s">
        <v>42</v>
      </c>
      <c r="C31" s="1" t="s">
        <v>71</v>
      </c>
      <c r="D31" s="37">
        <v>100</v>
      </c>
      <c r="E31" s="44" t="s">
        <v>5</v>
      </c>
      <c r="F31" s="44">
        <v>882.74044795783925</v>
      </c>
      <c r="G31" s="44">
        <v>437.21441986936895</v>
      </c>
      <c r="H31" s="44" t="s">
        <v>5</v>
      </c>
      <c r="I31" s="44" t="s">
        <v>5</v>
      </c>
      <c r="J31" s="44" t="s">
        <v>5</v>
      </c>
      <c r="K31" s="44" t="s">
        <v>5</v>
      </c>
      <c r="L31" s="44">
        <v>619.5238095238094</v>
      </c>
      <c r="M31" s="44" t="s">
        <v>5</v>
      </c>
      <c r="N31" s="44" t="s">
        <v>5</v>
      </c>
      <c r="O31" s="44">
        <v>348.93267651888345</v>
      </c>
      <c r="P31" s="44" t="s">
        <v>5</v>
      </c>
      <c r="Q31" s="44" t="s">
        <v>5</v>
      </c>
      <c r="R31" s="40" t="s">
        <v>5</v>
      </c>
      <c r="S31" s="40">
        <v>400</v>
      </c>
      <c r="T31" s="40" t="s">
        <v>5</v>
      </c>
      <c r="U31" s="40" t="s">
        <v>5</v>
      </c>
      <c r="V31" s="40" t="s">
        <v>5</v>
      </c>
      <c r="W31" s="40" t="s">
        <v>5</v>
      </c>
      <c r="X31" s="41">
        <f t="shared" si="0"/>
        <v>537.68227077398024</v>
      </c>
    </row>
    <row r="32" spans="1:24" ht="16" x14ac:dyDescent="0.2">
      <c r="A32" s="7">
        <v>22</v>
      </c>
      <c r="B32" s="5" t="s">
        <v>43</v>
      </c>
      <c r="C32" s="1" t="s">
        <v>71</v>
      </c>
      <c r="D32" s="37">
        <v>100</v>
      </c>
      <c r="E32" s="44" t="s">
        <v>5</v>
      </c>
      <c r="F32" s="44" t="s">
        <v>5</v>
      </c>
      <c r="G32" s="44" t="s">
        <v>5</v>
      </c>
      <c r="H32" s="44" t="s">
        <v>5</v>
      </c>
      <c r="I32" s="44" t="s">
        <v>5</v>
      </c>
      <c r="J32" s="44" t="s">
        <v>5</v>
      </c>
      <c r="K32" s="44" t="s">
        <v>5</v>
      </c>
      <c r="L32" s="44">
        <v>242.30769230769229</v>
      </c>
      <c r="M32" s="44" t="s">
        <v>5</v>
      </c>
      <c r="N32" s="44" t="s">
        <v>5</v>
      </c>
      <c r="O32" s="44" t="s">
        <v>5</v>
      </c>
      <c r="P32" s="44" t="s">
        <v>5</v>
      </c>
      <c r="Q32" s="44" t="s">
        <v>5</v>
      </c>
      <c r="R32" s="40" t="s">
        <v>5</v>
      </c>
      <c r="S32" s="40" t="s">
        <v>5</v>
      </c>
      <c r="T32" s="40" t="s">
        <v>5</v>
      </c>
      <c r="U32" s="40" t="s">
        <v>5</v>
      </c>
      <c r="V32" s="40" t="s">
        <v>5</v>
      </c>
      <c r="W32" s="40" t="s">
        <v>5</v>
      </c>
      <c r="X32" s="41">
        <f t="shared" si="0"/>
        <v>242.30769230769229</v>
      </c>
    </row>
    <row r="33" spans="1:24" ht="16" x14ac:dyDescent="0.2">
      <c r="A33" s="7">
        <v>23</v>
      </c>
      <c r="B33" s="5" t="s">
        <v>44</v>
      </c>
      <c r="C33" s="1" t="s">
        <v>71</v>
      </c>
      <c r="D33" s="37">
        <v>52</v>
      </c>
      <c r="E33" s="44" t="s">
        <v>5</v>
      </c>
      <c r="F33" s="44" t="s">
        <v>5</v>
      </c>
      <c r="G33" s="44" t="s">
        <v>5</v>
      </c>
      <c r="H33" s="44" t="s">
        <v>5</v>
      </c>
      <c r="I33" s="44">
        <v>648.33908318156045</v>
      </c>
      <c r="J33" s="44">
        <v>439.43720654455711</v>
      </c>
      <c r="K33" s="44">
        <v>505.59307359307354</v>
      </c>
      <c r="L33" s="44">
        <v>304.4549019607843</v>
      </c>
      <c r="M33" s="44">
        <v>361.80764163372862</v>
      </c>
      <c r="N33" s="44">
        <v>866.66666666666674</v>
      </c>
      <c r="O33" s="44">
        <v>410.09737228224623</v>
      </c>
      <c r="P33" s="44">
        <v>171.76774193548388</v>
      </c>
      <c r="Q33" s="44">
        <v>366.97142857142853</v>
      </c>
      <c r="R33" s="40" t="s">
        <v>5</v>
      </c>
      <c r="S33" s="40">
        <v>266.1904761904762</v>
      </c>
      <c r="T33" s="40" t="s">
        <v>5</v>
      </c>
      <c r="U33" s="40" t="s">
        <v>5</v>
      </c>
      <c r="V33" s="40" t="s">
        <v>5</v>
      </c>
      <c r="W33" s="40" t="s">
        <v>5</v>
      </c>
      <c r="X33" s="41">
        <f t="shared" si="0"/>
        <v>434.1325592560006</v>
      </c>
    </row>
    <row r="34" spans="1:24" ht="16" x14ac:dyDescent="0.2">
      <c r="A34" s="7">
        <v>24</v>
      </c>
      <c r="B34" s="5" t="s">
        <v>45</v>
      </c>
      <c r="C34" s="1" t="s">
        <v>71</v>
      </c>
      <c r="D34" s="37">
        <v>52</v>
      </c>
      <c r="E34" s="44">
        <v>787.81120078258743</v>
      </c>
      <c r="F34" s="44">
        <v>617.94414735591215</v>
      </c>
      <c r="G34" s="44">
        <v>754.37639820105005</v>
      </c>
      <c r="H34" s="44" t="s">
        <v>5</v>
      </c>
      <c r="I34" s="44" t="s">
        <v>5</v>
      </c>
      <c r="J34" s="44">
        <v>967.96265560635425</v>
      </c>
      <c r="K34" s="44">
        <v>493.66233766233768</v>
      </c>
      <c r="L34" s="44">
        <v>490.65660967146096</v>
      </c>
      <c r="M34" s="44">
        <v>496.36363636363632</v>
      </c>
      <c r="N34" s="44">
        <v>1081.4022578728461</v>
      </c>
      <c r="O34" s="44">
        <v>415.34618730880413</v>
      </c>
      <c r="P34" s="44">
        <v>492.00000000000011</v>
      </c>
      <c r="Q34" s="44">
        <v>513.88235294117646</v>
      </c>
      <c r="R34" s="40">
        <v>260.9313105773283</v>
      </c>
      <c r="S34" s="40">
        <v>624</v>
      </c>
      <c r="T34" s="40">
        <v>442.54813287666678</v>
      </c>
      <c r="U34" s="40" t="s">
        <v>5</v>
      </c>
      <c r="V34" s="40" t="s">
        <v>5</v>
      </c>
      <c r="W34" s="40" t="s">
        <v>5</v>
      </c>
      <c r="X34" s="41">
        <f t="shared" si="0"/>
        <v>602.77765908715435</v>
      </c>
    </row>
    <row r="35" spans="1:24" ht="16" x14ac:dyDescent="0.2">
      <c r="A35" s="7">
        <v>25</v>
      </c>
      <c r="B35" s="5" t="s">
        <v>18</v>
      </c>
      <c r="C35" s="1" t="s">
        <v>67</v>
      </c>
      <c r="D35" s="37">
        <v>27</v>
      </c>
      <c r="E35" s="44">
        <v>432.39546420978024</v>
      </c>
      <c r="F35" s="44">
        <v>249.35064935064932</v>
      </c>
      <c r="G35" s="44">
        <v>314.73361910594002</v>
      </c>
      <c r="H35" s="44" t="s">
        <v>5</v>
      </c>
      <c r="I35" s="44">
        <v>159.81775965216423</v>
      </c>
      <c r="J35" s="44">
        <v>232.97384660593593</v>
      </c>
      <c r="K35" s="44">
        <v>159.65207303974219</v>
      </c>
      <c r="L35" s="44">
        <v>119.63241106719367</v>
      </c>
      <c r="M35" s="44">
        <v>173.77108331060816</v>
      </c>
      <c r="N35" s="44">
        <v>225.00000000000003</v>
      </c>
      <c r="O35" s="44">
        <v>226.82926829268291</v>
      </c>
      <c r="P35" s="44">
        <v>235.9577142857143</v>
      </c>
      <c r="Q35" s="44">
        <v>183.15610859728508</v>
      </c>
      <c r="R35" s="40">
        <v>195.02678571428572</v>
      </c>
      <c r="S35" s="40">
        <v>333</v>
      </c>
      <c r="T35" s="40">
        <v>199.45118997701019</v>
      </c>
      <c r="U35" s="40" t="s">
        <v>5</v>
      </c>
      <c r="V35" s="40" t="s">
        <v>5</v>
      </c>
      <c r="W35" s="40" t="s">
        <v>5</v>
      </c>
      <c r="X35" s="41">
        <f t="shared" si="0"/>
        <v>229.38319821393281</v>
      </c>
    </row>
    <row r="36" spans="1:24" ht="16" x14ac:dyDescent="0.2">
      <c r="A36" s="7">
        <v>26</v>
      </c>
      <c r="B36" s="5" t="s">
        <v>14</v>
      </c>
      <c r="C36" s="1" t="s">
        <v>67</v>
      </c>
      <c r="D36" s="37">
        <v>73</v>
      </c>
      <c r="E36" s="44">
        <v>811.57953394123604</v>
      </c>
      <c r="F36" s="44">
        <v>1488.6274509803923</v>
      </c>
      <c r="G36" s="44">
        <v>488.22337731574027</v>
      </c>
      <c r="H36" s="44" t="s">
        <v>5</v>
      </c>
      <c r="I36" s="44">
        <v>1171.8282766975133</v>
      </c>
      <c r="J36" s="44">
        <v>649.92368425390248</v>
      </c>
      <c r="K36" s="44">
        <v>567.76421404682276</v>
      </c>
      <c r="L36" s="44">
        <v>1027.7936507936508</v>
      </c>
      <c r="M36" s="44">
        <v>490.54525562802445</v>
      </c>
      <c r="N36" s="44" t="s">
        <v>5</v>
      </c>
      <c r="O36" s="44">
        <v>711.29110251450686</v>
      </c>
      <c r="P36" s="44">
        <v>1347.5156222496039</v>
      </c>
      <c r="Q36" s="44">
        <v>496.4</v>
      </c>
      <c r="R36" s="40">
        <v>563.37987012987014</v>
      </c>
      <c r="S36" s="40">
        <v>1368.75</v>
      </c>
      <c r="T36" s="40">
        <v>374.00956346059445</v>
      </c>
      <c r="U36" s="40">
        <v>291.416</v>
      </c>
      <c r="V36" s="40">
        <v>811.1111111111112</v>
      </c>
      <c r="W36" s="40" t="s">
        <v>5</v>
      </c>
      <c r="X36" s="41">
        <f t="shared" si="0"/>
        <v>791.25991957018539</v>
      </c>
    </row>
    <row r="37" spans="1:24" ht="16" x14ac:dyDescent="0.2">
      <c r="A37" s="7">
        <v>27</v>
      </c>
      <c r="B37" s="5" t="s">
        <v>19</v>
      </c>
      <c r="C37" s="1" t="s">
        <v>67</v>
      </c>
      <c r="D37" s="37">
        <v>48</v>
      </c>
      <c r="E37" s="44" t="s">
        <v>5</v>
      </c>
      <c r="F37" s="44">
        <v>514.49275362318849</v>
      </c>
      <c r="G37" s="44">
        <v>336.62337662337666</v>
      </c>
      <c r="H37" s="44" t="s">
        <v>5</v>
      </c>
      <c r="I37" s="44">
        <v>391.39454695963343</v>
      </c>
      <c r="J37" s="44">
        <v>401.72972972972968</v>
      </c>
      <c r="K37" s="44">
        <v>151.42268041237116</v>
      </c>
      <c r="L37" s="44">
        <v>602.91086691086696</v>
      </c>
      <c r="M37" s="44">
        <v>158.63529411764705</v>
      </c>
      <c r="N37" s="44">
        <v>654.5454545454545</v>
      </c>
      <c r="O37" s="44">
        <v>331.12299465240642</v>
      </c>
      <c r="P37" s="44">
        <v>308.33714285714291</v>
      </c>
      <c r="Q37" s="44" t="s">
        <v>5</v>
      </c>
      <c r="R37" s="40">
        <v>252.34693877551021</v>
      </c>
      <c r="S37" s="40">
        <v>1120</v>
      </c>
      <c r="T37" s="40">
        <v>215.44533026565432</v>
      </c>
      <c r="U37" s="40" t="s">
        <v>5</v>
      </c>
      <c r="V37" s="40">
        <v>227.2</v>
      </c>
      <c r="W37" s="40" t="s">
        <v>5</v>
      </c>
      <c r="X37" s="41">
        <f t="shared" si="0"/>
        <v>404.72907924807004</v>
      </c>
    </row>
    <row r="38" spans="1:24" ht="16" x14ac:dyDescent="0.2">
      <c r="A38" s="7">
        <v>28</v>
      </c>
      <c r="B38" s="5" t="s">
        <v>46</v>
      </c>
      <c r="C38" s="1" t="s">
        <v>67</v>
      </c>
      <c r="D38" s="37">
        <v>16</v>
      </c>
      <c r="E38" s="44">
        <v>406.05439005439007</v>
      </c>
      <c r="F38" s="44">
        <v>446.98412698412699</v>
      </c>
      <c r="G38" s="44">
        <v>594.66666666666674</v>
      </c>
      <c r="H38" s="44" t="s">
        <v>5</v>
      </c>
      <c r="I38" s="44">
        <v>263.33333333333337</v>
      </c>
      <c r="J38" s="44">
        <v>170.92063492063494</v>
      </c>
      <c r="K38" s="44">
        <v>64</v>
      </c>
      <c r="L38" s="44">
        <v>121.24584980237155</v>
      </c>
      <c r="M38" s="44">
        <v>663.82222222222231</v>
      </c>
      <c r="N38" s="44">
        <v>640</v>
      </c>
      <c r="O38" s="44">
        <v>157.00140098796314</v>
      </c>
      <c r="P38" s="44">
        <v>1063.5240353135091</v>
      </c>
      <c r="Q38" s="44" t="s">
        <v>5</v>
      </c>
      <c r="R38" s="40" t="s">
        <v>5</v>
      </c>
      <c r="S38" s="40">
        <v>320</v>
      </c>
      <c r="T38" s="40">
        <v>726.81422924901176</v>
      </c>
      <c r="U38" s="40" t="s">
        <v>5</v>
      </c>
      <c r="V38" s="40">
        <v>190.80013320013322</v>
      </c>
      <c r="W38" s="40">
        <v>449.52380952380952</v>
      </c>
      <c r="X38" s="41">
        <f t="shared" si="0"/>
        <v>418.57938881721151</v>
      </c>
    </row>
    <row r="39" spans="1:24" ht="16" x14ac:dyDescent="0.2">
      <c r="A39" s="7">
        <v>29</v>
      </c>
      <c r="B39" s="1" t="s">
        <v>47</v>
      </c>
      <c r="C39" s="1" t="s">
        <v>67</v>
      </c>
      <c r="D39" s="37">
        <v>20</v>
      </c>
      <c r="E39" s="44">
        <v>285.43517993319472</v>
      </c>
      <c r="F39" s="44" t="s">
        <v>5</v>
      </c>
      <c r="G39" s="44">
        <v>297.23145071982282</v>
      </c>
      <c r="H39" s="44" t="s">
        <v>5</v>
      </c>
      <c r="I39" s="44" t="s">
        <v>5</v>
      </c>
      <c r="J39" s="44">
        <v>446.56221995612009</v>
      </c>
      <c r="K39" s="44">
        <v>231.38630890952874</v>
      </c>
      <c r="L39" s="44">
        <v>140</v>
      </c>
      <c r="M39" s="44" t="s">
        <v>5</v>
      </c>
      <c r="N39" s="44">
        <v>461.53846153846155</v>
      </c>
      <c r="O39" s="44">
        <v>156.37491350945049</v>
      </c>
      <c r="P39" s="44" t="s">
        <v>5</v>
      </c>
      <c r="Q39" s="44" t="s">
        <v>5</v>
      </c>
      <c r="R39" s="40" t="s">
        <v>5</v>
      </c>
      <c r="S39" s="40">
        <v>80.952380952380949</v>
      </c>
      <c r="T39" s="40" t="s">
        <v>5</v>
      </c>
      <c r="U39" s="40" t="s">
        <v>5</v>
      </c>
      <c r="V39" s="40" t="s">
        <v>5</v>
      </c>
      <c r="W39" s="40" t="s">
        <v>5</v>
      </c>
      <c r="X39" s="41">
        <f t="shared" si="0"/>
        <v>262.43511443986989</v>
      </c>
    </row>
    <row r="40" spans="1:24" ht="16" x14ac:dyDescent="0.2">
      <c r="A40" s="7">
        <v>30</v>
      </c>
      <c r="B40" s="1" t="s">
        <v>48</v>
      </c>
      <c r="C40" s="1" t="s">
        <v>72</v>
      </c>
      <c r="D40" s="37">
        <v>36</v>
      </c>
      <c r="E40" s="44" t="s">
        <v>5</v>
      </c>
      <c r="F40" s="44" t="s">
        <v>5</v>
      </c>
      <c r="G40" s="44">
        <v>258.07792207792204</v>
      </c>
      <c r="H40" s="44" t="s">
        <v>5</v>
      </c>
      <c r="I40" s="44">
        <v>173.19390287132225</v>
      </c>
      <c r="J40" s="44">
        <v>168.77317905355292</v>
      </c>
      <c r="K40" s="44">
        <v>118.05759457933371</v>
      </c>
      <c r="L40" s="44">
        <v>122.30454545454545</v>
      </c>
      <c r="M40" s="44" t="s">
        <v>5</v>
      </c>
      <c r="N40" s="44">
        <v>76.086956521739125</v>
      </c>
      <c r="O40" s="44">
        <v>215.34475176209097</v>
      </c>
      <c r="P40" s="44">
        <v>121.1857142857143</v>
      </c>
      <c r="Q40" s="44" t="s">
        <v>5</v>
      </c>
      <c r="R40" s="40" t="s">
        <v>5</v>
      </c>
      <c r="S40" s="40" t="s">
        <v>5</v>
      </c>
      <c r="T40" s="40">
        <v>140.89242318154135</v>
      </c>
      <c r="U40" s="40" t="s">
        <v>5</v>
      </c>
      <c r="V40" s="40" t="s">
        <v>5</v>
      </c>
      <c r="W40" s="40" t="s">
        <v>5</v>
      </c>
      <c r="X40" s="41">
        <f t="shared" si="0"/>
        <v>154.87966553197356</v>
      </c>
    </row>
    <row r="41" spans="1:24" ht="16" x14ac:dyDescent="0.2">
      <c r="A41" s="7">
        <v>31</v>
      </c>
      <c r="B41" s="1" t="s">
        <v>24</v>
      </c>
      <c r="C41" s="1" t="s">
        <v>67</v>
      </c>
      <c r="D41" s="37">
        <v>37</v>
      </c>
      <c r="E41" s="45" t="s">
        <v>5</v>
      </c>
      <c r="F41" s="45" t="s">
        <v>5</v>
      </c>
      <c r="G41" s="45" t="s">
        <v>5</v>
      </c>
      <c r="H41" s="45" t="s">
        <v>5</v>
      </c>
      <c r="I41" s="45" t="s">
        <v>5</v>
      </c>
      <c r="J41" s="45" t="s">
        <v>5</v>
      </c>
      <c r="K41" s="45" t="s">
        <v>5</v>
      </c>
      <c r="L41" s="45">
        <v>163.90896358543415</v>
      </c>
      <c r="M41" s="45" t="s">
        <v>5</v>
      </c>
      <c r="N41" s="45" t="s">
        <v>5</v>
      </c>
      <c r="O41" s="45">
        <v>322.81432151686289</v>
      </c>
      <c r="P41" s="45" t="s">
        <v>5</v>
      </c>
      <c r="Q41" s="45" t="s">
        <v>5</v>
      </c>
      <c r="R41" s="40" t="s">
        <v>5</v>
      </c>
      <c r="S41" s="40" t="s">
        <v>5</v>
      </c>
      <c r="T41" s="40" t="s">
        <v>5</v>
      </c>
      <c r="U41" s="40">
        <v>242.79399999999998</v>
      </c>
      <c r="V41" s="40" t="s">
        <v>5</v>
      </c>
      <c r="W41" s="40" t="s">
        <v>5</v>
      </c>
      <c r="X41" s="41">
        <f t="shared" si="0"/>
        <v>243.17242836743233</v>
      </c>
    </row>
    <row r="42" spans="1:24" ht="16" x14ac:dyDescent="0.2">
      <c r="A42" s="7">
        <v>32</v>
      </c>
      <c r="B42" s="1" t="s">
        <v>15</v>
      </c>
      <c r="C42" s="1" t="s">
        <v>67</v>
      </c>
      <c r="D42" s="37">
        <v>82</v>
      </c>
      <c r="E42" s="44">
        <v>1500</v>
      </c>
      <c r="F42" s="44">
        <v>2327.8888888888891</v>
      </c>
      <c r="G42" s="44">
        <v>1880.7391910739193</v>
      </c>
      <c r="H42" s="44" t="s">
        <v>5</v>
      </c>
      <c r="I42" s="44">
        <v>1709.4778325123152</v>
      </c>
      <c r="J42" s="44">
        <v>1938.3888888888889</v>
      </c>
      <c r="K42" s="44">
        <v>1344.8</v>
      </c>
      <c r="L42" s="44">
        <v>856.22551078551089</v>
      </c>
      <c r="M42" s="44">
        <v>1640.4072108843538</v>
      </c>
      <c r="N42" s="44" t="s">
        <v>5</v>
      </c>
      <c r="O42" s="44">
        <v>2245.5034545248614</v>
      </c>
      <c r="P42" s="44" t="s">
        <v>5</v>
      </c>
      <c r="Q42" s="44" t="s">
        <v>5</v>
      </c>
      <c r="R42" s="40">
        <v>1206.6381766381767</v>
      </c>
      <c r="S42" s="40">
        <v>776.26666666666665</v>
      </c>
      <c r="T42" s="40">
        <v>1648.1645021645022</v>
      </c>
      <c r="U42" s="40">
        <v>967.10963455149511</v>
      </c>
      <c r="V42" s="40">
        <v>918.4</v>
      </c>
      <c r="W42" s="40">
        <v>1244.2640618640621</v>
      </c>
      <c r="X42" s="41">
        <f t="shared" si="0"/>
        <v>1480.2849346295764</v>
      </c>
    </row>
    <row r="43" spans="1:24" ht="16" x14ac:dyDescent="0.2">
      <c r="A43" s="7">
        <v>33</v>
      </c>
      <c r="B43" s="1" t="s">
        <v>49</v>
      </c>
      <c r="C43" s="1" t="s">
        <v>67</v>
      </c>
      <c r="D43" s="37">
        <v>109</v>
      </c>
      <c r="E43" s="44">
        <v>1233.3333333333335</v>
      </c>
      <c r="F43" s="44">
        <v>1792.4444444444446</v>
      </c>
      <c r="G43" s="44">
        <v>1815.1590594744123</v>
      </c>
      <c r="H43" s="44" t="s">
        <v>5</v>
      </c>
      <c r="I43" s="44">
        <v>1192.6536534701856</v>
      </c>
      <c r="J43" s="44">
        <v>1500.5666666666666</v>
      </c>
      <c r="K43" s="44">
        <v>1111.3426573426573</v>
      </c>
      <c r="L43" s="44">
        <v>1202.7586206896553</v>
      </c>
      <c r="M43" s="44">
        <v>804.82734614313574</v>
      </c>
      <c r="N43" s="44">
        <v>1403.7878787878785</v>
      </c>
      <c r="O43" s="44">
        <v>1683.8140371091706</v>
      </c>
      <c r="P43" s="44">
        <v>1125.6281625781626</v>
      </c>
      <c r="Q43" s="44" t="s">
        <v>5</v>
      </c>
      <c r="R43" s="40">
        <v>695.34482758620686</v>
      </c>
      <c r="S43" s="40">
        <v>639.4666666666667</v>
      </c>
      <c r="T43" s="40">
        <v>819.80687830687827</v>
      </c>
      <c r="U43" s="40">
        <v>867.5351274112885</v>
      </c>
      <c r="V43" s="40" t="s">
        <v>5</v>
      </c>
      <c r="W43" s="40">
        <v>755.50974358974361</v>
      </c>
      <c r="X43" s="41">
        <f t="shared" si="0"/>
        <v>1165.2486939750304</v>
      </c>
    </row>
    <row r="44" spans="1:24" ht="16" x14ac:dyDescent="0.2">
      <c r="A44" s="7">
        <v>34</v>
      </c>
      <c r="B44" s="1" t="s">
        <v>20</v>
      </c>
      <c r="C44" s="1" t="s">
        <v>67</v>
      </c>
      <c r="D44" s="37">
        <v>109</v>
      </c>
      <c r="E44" s="45">
        <v>280</v>
      </c>
      <c r="F44" s="45">
        <v>1326.1666666666665</v>
      </c>
      <c r="G44" s="45">
        <v>1362.5</v>
      </c>
      <c r="H44" s="45" t="s">
        <v>5</v>
      </c>
      <c r="I44" s="45">
        <v>915.25396825396831</v>
      </c>
      <c r="J44" s="45">
        <v>1565.2294685990339</v>
      </c>
      <c r="K44" s="45">
        <v>1071.4031316208016</v>
      </c>
      <c r="L44" s="45">
        <v>877.86923076923097</v>
      </c>
      <c r="M44" s="45">
        <v>563.91442670537015</v>
      </c>
      <c r="N44" s="45" t="s">
        <v>5</v>
      </c>
      <c r="O44" s="45">
        <v>820.77548030499781</v>
      </c>
      <c r="P44" s="45">
        <v>709.6494122848078</v>
      </c>
      <c r="Q44" s="45" t="s">
        <v>5</v>
      </c>
      <c r="R44" s="40">
        <v>558.77150537634407</v>
      </c>
      <c r="S44" s="40">
        <v>5904.1666666666661</v>
      </c>
      <c r="T44" s="40">
        <v>689.46825396825398</v>
      </c>
      <c r="U44" s="40">
        <v>529.42857142857144</v>
      </c>
      <c r="V44" s="40">
        <v>573.84307692307698</v>
      </c>
      <c r="W44" s="40">
        <v>563.48962962962969</v>
      </c>
      <c r="X44" s="41">
        <f t="shared" si="0"/>
        <v>1144.4955930748386</v>
      </c>
    </row>
    <row r="45" spans="1:24" ht="16" x14ac:dyDescent="0.2">
      <c r="A45" s="7">
        <v>36</v>
      </c>
      <c r="B45" s="1" t="s">
        <v>21</v>
      </c>
      <c r="C45" s="1" t="s">
        <v>73</v>
      </c>
      <c r="D45" s="37">
        <v>18</v>
      </c>
      <c r="E45" s="44" t="s">
        <v>5</v>
      </c>
      <c r="F45" s="44" t="s">
        <v>5</v>
      </c>
      <c r="G45" s="44" t="s">
        <v>5</v>
      </c>
      <c r="H45" s="44" t="s">
        <v>5</v>
      </c>
      <c r="I45" s="44" t="s">
        <v>5</v>
      </c>
      <c r="J45" s="44" t="s">
        <v>5</v>
      </c>
      <c r="K45" s="44" t="s">
        <v>5</v>
      </c>
      <c r="L45" s="44">
        <v>126</v>
      </c>
      <c r="M45" s="44" t="s">
        <v>5</v>
      </c>
      <c r="N45" s="44" t="s">
        <v>5</v>
      </c>
      <c r="O45" s="44">
        <v>456</v>
      </c>
      <c r="P45" s="44" t="s">
        <v>5</v>
      </c>
      <c r="Q45" s="44" t="s">
        <v>5</v>
      </c>
      <c r="R45" s="40">
        <v>378</v>
      </c>
      <c r="S45" s="40">
        <v>900</v>
      </c>
      <c r="T45" s="40" t="s">
        <v>5</v>
      </c>
      <c r="U45" s="40" t="s">
        <v>5</v>
      </c>
      <c r="V45" s="40" t="s">
        <v>5</v>
      </c>
      <c r="W45" s="40" t="s">
        <v>5</v>
      </c>
      <c r="X45" s="41">
        <f t="shared" si="0"/>
        <v>465</v>
      </c>
    </row>
    <row r="46" spans="1:24" ht="16" x14ac:dyDescent="0.2">
      <c r="A46" s="7">
        <v>37</v>
      </c>
      <c r="B46" s="1" t="s">
        <v>13</v>
      </c>
      <c r="C46" s="1" t="s">
        <v>73</v>
      </c>
      <c r="D46" s="37">
        <v>18</v>
      </c>
      <c r="E46" s="44">
        <v>95</v>
      </c>
      <c r="F46" s="44">
        <v>720</v>
      </c>
      <c r="G46" s="44">
        <v>410.40000000000003</v>
      </c>
      <c r="H46" s="44" t="s">
        <v>5</v>
      </c>
      <c r="I46" s="44">
        <v>504</v>
      </c>
      <c r="J46" s="44">
        <v>354</v>
      </c>
      <c r="K46" s="44">
        <v>316.8</v>
      </c>
      <c r="L46" s="44">
        <v>252</v>
      </c>
      <c r="M46" s="44">
        <v>504</v>
      </c>
      <c r="N46" s="44" t="s">
        <v>5</v>
      </c>
      <c r="O46" s="44">
        <v>564</v>
      </c>
      <c r="P46" s="44" t="s">
        <v>5</v>
      </c>
      <c r="Q46" s="44" t="s">
        <v>5</v>
      </c>
      <c r="R46" s="40" t="s">
        <v>5</v>
      </c>
      <c r="S46" s="40" t="s">
        <v>5</v>
      </c>
      <c r="T46" s="40">
        <v>496.00000000000011</v>
      </c>
      <c r="U46" s="40" t="s">
        <v>5</v>
      </c>
      <c r="V46" s="40" t="s">
        <v>5</v>
      </c>
      <c r="W46" s="40" t="s">
        <v>5</v>
      </c>
      <c r="X46" s="41">
        <f t="shared" si="0"/>
        <v>421.62000000000006</v>
      </c>
    </row>
    <row r="47" spans="1:24" ht="16" x14ac:dyDescent="0.2">
      <c r="A47" s="7">
        <v>38</v>
      </c>
      <c r="B47" s="1" t="s">
        <v>22</v>
      </c>
      <c r="C47" s="1" t="s">
        <v>73</v>
      </c>
      <c r="D47" s="37">
        <v>18</v>
      </c>
      <c r="E47" s="44">
        <v>70</v>
      </c>
      <c r="F47" s="44" t="s">
        <v>5</v>
      </c>
      <c r="G47" s="44">
        <v>712.80000000000007</v>
      </c>
      <c r="H47" s="44" t="s">
        <v>5</v>
      </c>
      <c r="I47" s="44" t="s">
        <v>5</v>
      </c>
      <c r="J47" s="44" t="s">
        <v>5</v>
      </c>
      <c r="K47" s="44" t="s">
        <v>5</v>
      </c>
      <c r="L47" s="44">
        <v>198</v>
      </c>
      <c r="M47" s="44" t="s">
        <v>5</v>
      </c>
      <c r="N47" s="44" t="s">
        <v>5</v>
      </c>
      <c r="O47" s="44" t="s">
        <v>5</v>
      </c>
      <c r="P47" s="44" t="s">
        <v>5</v>
      </c>
      <c r="Q47" s="44" t="s">
        <v>5</v>
      </c>
      <c r="R47" s="40" t="s">
        <v>5</v>
      </c>
      <c r="S47" s="40" t="s">
        <v>5</v>
      </c>
      <c r="T47" s="40" t="s">
        <v>5</v>
      </c>
      <c r="U47" s="40" t="s">
        <v>5</v>
      </c>
      <c r="V47" s="40" t="s">
        <v>5</v>
      </c>
      <c r="W47" s="40" t="s">
        <v>5</v>
      </c>
      <c r="X47" s="41">
        <f t="shared" si="0"/>
        <v>326.93333333333334</v>
      </c>
    </row>
    <row r="48" spans="1:24" ht="16" x14ac:dyDescent="0.2">
      <c r="A48" s="7">
        <v>39</v>
      </c>
      <c r="B48" s="1" t="s">
        <v>23</v>
      </c>
      <c r="C48" s="1" t="s">
        <v>67</v>
      </c>
      <c r="D48" s="37">
        <v>27</v>
      </c>
      <c r="E48" s="44">
        <v>260</v>
      </c>
      <c r="F48" s="44" t="s">
        <v>5</v>
      </c>
      <c r="G48" s="44" t="s">
        <v>5</v>
      </c>
      <c r="H48" s="44" t="s">
        <v>5</v>
      </c>
      <c r="I48" s="44" t="s">
        <v>5</v>
      </c>
      <c r="J48" s="44" t="s">
        <v>5</v>
      </c>
      <c r="K48" s="44" t="s">
        <v>5</v>
      </c>
      <c r="L48" s="44">
        <v>353.73436532507742</v>
      </c>
      <c r="M48" s="44" t="s">
        <v>5</v>
      </c>
      <c r="N48" s="44">
        <v>759.375</v>
      </c>
      <c r="O48" s="44">
        <v>350.29085140137488</v>
      </c>
      <c r="P48" s="44">
        <v>477.00000000000006</v>
      </c>
      <c r="Q48" s="44" t="s">
        <v>5</v>
      </c>
      <c r="R48" s="40" t="s">
        <v>5</v>
      </c>
      <c r="S48" s="40" t="s">
        <v>5</v>
      </c>
      <c r="T48" s="40">
        <v>943.80784553771218</v>
      </c>
      <c r="U48" s="40" t="s">
        <v>5</v>
      </c>
      <c r="V48" s="40" t="s">
        <v>5</v>
      </c>
      <c r="W48" s="40" t="s">
        <v>5</v>
      </c>
      <c r="X48" s="41">
        <f t="shared" si="0"/>
        <v>524.03467704402738</v>
      </c>
    </row>
    <row r="49" spans="2:17" ht="16.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2:17" ht="16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6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6" x14ac:dyDescent="0.2">
      <c r="B52" s="58"/>
      <c r="C52" s="58"/>
      <c r="D52" s="5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6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</sheetData>
  <mergeCells count="8">
    <mergeCell ref="B1:AB1"/>
    <mergeCell ref="B2:AB2"/>
    <mergeCell ref="B3:AB3"/>
    <mergeCell ref="B52:D52"/>
    <mergeCell ref="B9:B10"/>
    <mergeCell ref="C9:C10"/>
    <mergeCell ref="D9:D10"/>
    <mergeCell ref="R9:W9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6"/>
  <sheetViews>
    <sheetView zoomScale="112" zoomScaleNormal="112" workbookViewId="0">
      <selection sqref="A1:X1"/>
    </sheetView>
  </sheetViews>
  <sheetFormatPr baseColWidth="10" defaultColWidth="8.83203125" defaultRowHeight="15" x14ac:dyDescent="0.2"/>
  <cols>
    <col min="1" max="1" width="32.1640625" customWidth="1"/>
    <col min="2" max="2" width="12.83203125" customWidth="1"/>
    <col min="3" max="3" width="16.5" bestFit="1" customWidth="1"/>
    <col min="4" max="4" width="18.1640625" style="47" bestFit="1" customWidth="1"/>
    <col min="5" max="7" width="18.1640625" style="47" customWidth="1"/>
    <col min="8" max="21" width="17.5" customWidth="1"/>
    <col min="22" max="23" width="12.83203125" customWidth="1"/>
    <col min="24" max="24" width="10.5" customWidth="1"/>
  </cols>
  <sheetData>
    <row r="1" spans="1:25" s="15" customFormat="1" ht="19" x14ac:dyDescent="0.25">
      <c r="A1" s="56" t="s">
        <v>121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5" ht="18.5" customHeight="1" x14ac:dyDescent="0.25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5" ht="19" x14ac:dyDescent="0.25">
      <c r="A3" s="69" t="s">
        <v>92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5" ht="16" x14ac:dyDescent="0.2">
      <c r="A4" s="30" t="s">
        <v>0</v>
      </c>
      <c r="B4" s="30">
        <v>2023</v>
      </c>
      <c r="C4" s="30"/>
      <c r="D4" s="31"/>
      <c r="E4" s="31"/>
      <c r="F4" s="31"/>
      <c r="G4" s="3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"/>
      <c r="W4" s="2"/>
      <c r="X4" s="2"/>
    </row>
    <row r="5" spans="1:25" ht="16" x14ac:dyDescent="0.2">
      <c r="A5" s="30" t="s">
        <v>1</v>
      </c>
      <c r="B5" s="31" t="s">
        <v>120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4"/>
      <c r="W5" s="4"/>
    </row>
    <row r="6" spans="1:25" ht="16" x14ac:dyDescent="0.2">
      <c r="A6" s="2" t="s">
        <v>121</v>
      </c>
      <c r="B6" s="32"/>
      <c r="C6" s="32"/>
      <c r="D6" s="46"/>
      <c r="E6" s="46"/>
      <c r="F6" s="46"/>
      <c r="G6" s="46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"/>
      <c r="W6" s="3"/>
    </row>
    <row r="7" spans="1:25" ht="17" thickBot="1" x14ac:dyDescent="0.25">
      <c r="A7" s="2"/>
    </row>
    <row r="8" spans="1:25" ht="17" thickBot="1" x14ac:dyDescent="0.25">
      <c r="A8" s="65" t="s">
        <v>2</v>
      </c>
      <c r="B8" s="65" t="s">
        <v>3</v>
      </c>
      <c r="C8" s="13"/>
      <c r="D8" s="48"/>
      <c r="E8" s="48"/>
      <c r="F8" s="48"/>
      <c r="G8" s="4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21"/>
    </row>
    <row r="9" spans="1:25" ht="16" x14ac:dyDescent="0.2">
      <c r="A9" s="66"/>
      <c r="B9" s="67"/>
      <c r="C9" s="52" t="s">
        <v>115</v>
      </c>
      <c r="D9" s="49" t="s">
        <v>107</v>
      </c>
      <c r="E9" s="49" t="s">
        <v>104</v>
      </c>
      <c r="F9" s="49" t="s">
        <v>101</v>
      </c>
      <c r="G9" s="49" t="s">
        <v>111</v>
      </c>
      <c r="H9" s="18" t="s">
        <v>108</v>
      </c>
      <c r="I9" s="18" t="s">
        <v>117</v>
      </c>
      <c r="J9" s="18" t="s">
        <v>102</v>
      </c>
      <c r="K9" s="18" t="s">
        <v>106</v>
      </c>
      <c r="L9" s="18" t="s">
        <v>122</v>
      </c>
      <c r="M9" s="18" t="s">
        <v>110</v>
      </c>
      <c r="N9" s="18" t="s">
        <v>109</v>
      </c>
      <c r="O9" s="18" t="s">
        <v>114</v>
      </c>
      <c r="P9" s="18" t="s">
        <v>113</v>
      </c>
      <c r="Q9" s="18" t="s">
        <v>119</v>
      </c>
      <c r="R9" s="18" t="s">
        <v>100</v>
      </c>
      <c r="S9" s="18" t="s">
        <v>123</v>
      </c>
      <c r="T9" s="18" t="s">
        <v>112</v>
      </c>
      <c r="U9" s="18" t="s">
        <v>116</v>
      </c>
      <c r="V9" s="33" t="s">
        <v>97</v>
      </c>
      <c r="W9" s="33" t="s">
        <v>96</v>
      </c>
      <c r="X9" s="10" t="s">
        <v>4</v>
      </c>
    </row>
    <row r="10" spans="1:25" ht="16" x14ac:dyDescent="0.2">
      <c r="A10" s="5" t="s">
        <v>29</v>
      </c>
      <c r="B10" s="8" t="s">
        <v>25</v>
      </c>
      <c r="C10" s="50">
        <v>5.5555555555555562</v>
      </c>
      <c r="D10" s="50">
        <v>8</v>
      </c>
      <c r="E10" s="50">
        <v>8.6262699564586338</v>
      </c>
      <c r="F10" s="50">
        <v>7.1861471861471857</v>
      </c>
      <c r="G10" s="50">
        <v>4.4233870967741939</v>
      </c>
      <c r="H10" s="23">
        <v>6.3502555966860568</v>
      </c>
      <c r="I10" s="23">
        <v>4.4444444444444446</v>
      </c>
      <c r="J10" s="23">
        <v>4.5714285714285712</v>
      </c>
      <c r="K10" s="23">
        <v>4.5759033173605861</v>
      </c>
      <c r="L10" s="23">
        <v>4.3478260869565224</v>
      </c>
      <c r="M10" s="23">
        <v>7.5955491049830668</v>
      </c>
      <c r="N10" s="23">
        <v>5.0015237538615676</v>
      </c>
      <c r="O10" s="23">
        <v>4.0738209159261798</v>
      </c>
      <c r="P10" s="23">
        <v>4.4579180509413066</v>
      </c>
      <c r="Q10" s="23">
        <v>4.615384615384615</v>
      </c>
      <c r="R10" s="23">
        <v>5</v>
      </c>
      <c r="S10" s="23">
        <v>4.9137931034482758</v>
      </c>
      <c r="T10" s="23">
        <v>5.5555555555555554</v>
      </c>
      <c r="U10" s="23">
        <v>4.3430769230769233</v>
      </c>
      <c r="V10" s="34">
        <f t="shared" ref="V10:V41" si="0">MIN(C10:U10)</f>
        <v>4.0738209159261798</v>
      </c>
      <c r="W10" s="35">
        <f t="shared" ref="W10:W41" si="1">MAX(C10:U10)</f>
        <v>8.6262699564586338</v>
      </c>
      <c r="X10" s="28">
        <f t="shared" ref="X10:X41" si="2">AVERAGE(H10:U10)</f>
        <v>4.9890342885752617</v>
      </c>
      <c r="Y10" s="29"/>
    </row>
    <row r="11" spans="1:25" ht="16" x14ac:dyDescent="0.2">
      <c r="A11" s="5" t="s">
        <v>30</v>
      </c>
      <c r="B11" s="8" t="s">
        <v>25</v>
      </c>
      <c r="C11" s="50">
        <v>6</v>
      </c>
      <c r="D11" s="50">
        <v>8.1999999999999993</v>
      </c>
      <c r="E11" s="50">
        <v>8.7307692307692299</v>
      </c>
      <c r="F11" s="50">
        <v>7.4870129870129878</v>
      </c>
      <c r="G11" s="50">
        <v>5.0367074527252509</v>
      </c>
      <c r="H11" s="23">
        <v>7.007350608143839</v>
      </c>
      <c r="I11" s="23">
        <v>4.4444444444444446</v>
      </c>
      <c r="J11" s="23">
        <v>4.2857142857142856</v>
      </c>
      <c r="K11" s="23">
        <v>4.8453631623135252</v>
      </c>
      <c r="L11" s="23">
        <v>4.3478260869565224</v>
      </c>
      <c r="M11" s="23">
        <v>8.2823649337410803</v>
      </c>
      <c r="N11" s="23" t="s">
        <v>5</v>
      </c>
      <c r="O11" s="23">
        <v>4.4313725490196081</v>
      </c>
      <c r="P11" s="23">
        <v>4.4579180509413066</v>
      </c>
      <c r="Q11" s="23">
        <v>4.615384615384615</v>
      </c>
      <c r="R11" s="23">
        <v>5.1538461538461542</v>
      </c>
      <c r="S11" s="23">
        <v>4.9137931034482758</v>
      </c>
      <c r="T11" s="23">
        <v>5.1538461538461533</v>
      </c>
      <c r="U11" s="23" t="s">
        <v>5</v>
      </c>
      <c r="V11" s="34">
        <f t="shared" si="0"/>
        <v>4.2857142857142856</v>
      </c>
      <c r="W11" s="35">
        <f t="shared" si="1"/>
        <v>8.7307692307692299</v>
      </c>
      <c r="X11" s="28">
        <f t="shared" si="2"/>
        <v>5.1616020123166511</v>
      </c>
      <c r="Y11" s="29"/>
    </row>
    <row r="12" spans="1:25" ht="16" x14ac:dyDescent="0.2">
      <c r="A12" s="5" t="s">
        <v>6</v>
      </c>
      <c r="B12" s="8" t="s">
        <v>25</v>
      </c>
      <c r="C12" s="50">
        <v>5.1254480286738344</v>
      </c>
      <c r="D12" s="50">
        <v>12.333333333333334</v>
      </c>
      <c r="E12" s="50">
        <v>12.468965398991804</v>
      </c>
      <c r="F12" s="50">
        <v>12.333333333333334</v>
      </c>
      <c r="G12" s="50">
        <v>8.6863711001642052</v>
      </c>
      <c r="H12" s="23">
        <v>13.377777777777778</v>
      </c>
      <c r="I12" s="23">
        <v>9</v>
      </c>
      <c r="J12" s="23">
        <v>9.9543478260869556</v>
      </c>
      <c r="K12" s="23">
        <v>8.0134638470772934</v>
      </c>
      <c r="L12" s="23">
        <v>7.6923076923076907</v>
      </c>
      <c r="M12" s="23">
        <v>8.715950244056053</v>
      </c>
      <c r="N12" s="23">
        <v>7.1193609022556403</v>
      </c>
      <c r="O12" s="23" t="s">
        <v>5</v>
      </c>
      <c r="P12" s="23">
        <v>5.5714285714285712</v>
      </c>
      <c r="Q12" s="23">
        <v>5.3276353276353277</v>
      </c>
      <c r="R12" s="23">
        <v>7.3076923076923084</v>
      </c>
      <c r="S12" s="23">
        <v>7.8405172413793105</v>
      </c>
      <c r="T12" s="23">
        <v>8.9230769230769234</v>
      </c>
      <c r="U12" s="23">
        <v>6.6713043478260872</v>
      </c>
      <c r="V12" s="34">
        <f t="shared" si="0"/>
        <v>5.1254480286738344</v>
      </c>
      <c r="W12" s="35">
        <f t="shared" si="1"/>
        <v>13.377777777777778</v>
      </c>
      <c r="X12" s="28">
        <f t="shared" si="2"/>
        <v>8.1165279237384578</v>
      </c>
      <c r="Y12" s="12"/>
    </row>
    <row r="13" spans="1:25" ht="16" x14ac:dyDescent="0.2">
      <c r="A13" s="5" t="s">
        <v>7</v>
      </c>
      <c r="B13" s="8" t="s">
        <v>25</v>
      </c>
      <c r="C13" s="50">
        <v>4.1284403669724767</v>
      </c>
      <c r="D13" s="50">
        <v>12.333333333333334</v>
      </c>
      <c r="E13" s="50">
        <v>12.479338842975206</v>
      </c>
      <c r="F13" s="50">
        <v>12.333333333333334</v>
      </c>
      <c r="G13" s="50">
        <v>8.8802225871191389</v>
      </c>
      <c r="H13" s="23" t="s">
        <v>5</v>
      </c>
      <c r="I13" s="23" t="s">
        <v>5</v>
      </c>
      <c r="J13" s="23">
        <v>8.6023634336677812</v>
      </c>
      <c r="K13" s="23">
        <v>6.2230862079918694</v>
      </c>
      <c r="L13" s="23">
        <v>8</v>
      </c>
      <c r="M13" s="23">
        <v>7.6213282247765006</v>
      </c>
      <c r="N13" s="23">
        <v>5.7394647589698433</v>
      </c>
      <c r="O13" s="23" t="s">
        <v>5</v>
      </c>
      <c r="P13" s="23">
        <v>4.638792102206736</v>
      </c>
      <c r="Q13" s="23">
        <v>7.1282051282051286</v>
      </c>
      <c r="R13" s="23">
        <v>6.0158730158730167</v>
      </c>
      <c r="S13" s="23">
        <v>5.0862068965517242</v>
      </c>
      <c r="T13" s="23">
        <v>5.1675485008818347</v>
      </c>
      <c r="U13" s="23">
        <v>5.8188034188034186</v>
      </c>
      <c r="V13" s="34">
        <f t="shared" si="0"/>
        <v>4.1284403669724767</v>
      </c>
      <c r="W13" s="35">
        <f t="shared" si="1"/>
        <v>12.479338842975206</v>
      </c>
      <c r="X13" s="28">
        <f t="shared" si="2"/>
        <v>6.3674246989025312</v>
      </c>
      <c r="Y13" s="12"/>
    </row>
    <row r="14" spans="1:25" ht="16" x14ac:dyDescent="0.2">
      <c r="A14" s="5" t="s">
        <v>89</v>
      </c>
      <c r="B14" s="8" t="s">
        <v>25</v>
      </c>
      <c r="C14" s="50">
        <v>17.733333333333334</v>
      </c>
      <c r="D14" s="50">
        <v>6.6818181818181825</v>
      </c>
      <c r="E14" s="50">
        <v>18.904615384615383</v>
      </c>
      <c r="F14" s="50">
        <v>17.037037037037038</v>
      </c>
      <c r="G14" s="50">
        <v>12.598978288633461</v>
      </c>
      <c r="H14" s="23">
        <v>11.80952380952381</v>
      </c>
      <c r="I14" s="23">
        <v>3.5799999999999996</v>
      </c>
      <c r="J14" s="23">
        <v>10.252049910873442</v>
      </c>
      <c r="K14" s="23">
        <v>10</v>
      </c>
      <c r="L14" s="23">
        <v>13.6</v>
      </c>
      <c r="M14" s="23">
        <v>15.508072174738842</v>
      </c>
      <c r="N14" s="23">
        <v>8.6451244955874813</v>
      </c>
      <c r="O14" s="23">
        <v>10.333333333333332</v>
      </c>
      <c r="P14" s="23">
        <v>6.6371714879939487</v>
      </c>
      <c r="Q14" s="23">
        <v>7.5862068965517251</v>
      </c>
      <c r="R14" s="23">
        <v>10.599999999999998</v>
      </c>
      <c r="S14" s="23">
        <v>8.950772849462366</v>
      </c>
      <c r="T14" s="23" t="s">
        <v>5</v>
      </c>
      <c r="U14" s="23" t="s">
        <v>5</v>
      </c>
      <c r="V14" s="34">
        <f t="shared" si="0"/>
        <v>3.5799999999999996</v>
      </c>
      <c r="W14" s="35">
        <f t="shared" si="1"/>
        <v>18.904615384615383</v>
      </c>
      <c r="X14" s="28">
        <f t="shared" si="2"/>
        <v>9.7918545798387466</v>
      </c>
      <c r="Y14" s="12"/>
    </row>
    <row r="15" spans="1:25" ht="16" x14ac:dyDescent="0.2">
      <c r="A15" s="5" t="s">
        <v>76</v>
      </c>
      <c r="B15" s="8" t="s">
        <v>25</v>
      </c>
      <c r="C15" s="50">
        <v>14.4</v>
      </c>
      <c r="D15" s="50" t="s">
        <v>5</v>
      </c>
      <c r="E15" s="50">
        <v>15.384615384615383</v>
      </c>
      <c r="F15" s="50">
        <v>15.555555555555557</v>
      </c>
      <c r="G15" s="50">
        <v>11.714871794871794</v>
      </c>
      <c r="H15" s="23">
        <v>9.9761904761904763</v>
      </c>
      <c r="I15" s="23">
        <v>11.781818181818181</v>
      </c>
      <c r="J15" s="23">
        <v>9.1231060606060606</v>
      </c>
      <c r="K15" s="23">
        <v>7.1064679524644463</v>
      </c>
      <c r="L15" s="23">
        <v>12</v>
      </c>
      <c r="M15" s="23">
        <v>12.093596059113301</v>
      </c>
      <c r="N15" s="23">
        <v>5.5520949254234138</v>
      </c>
      <c r="O15" s="23">
        <v>6.9066666666666681</v>
      </c>
      <c r="P15" s="23">
        <v>6.0301974448315914</v>
      </c>
      <c r="Q15" s="23">
        <v>10.357142857142858</v>
      </c>
      <c r="R15" s="23">
        <v>7.3054187192118238</v>
      </c>
      <c r="S15" s="23">
        <v>8.7004020671116056</v>
      </c>
      <c r="T15" s="23">
        <v>8.3333333333333339</v>
      </c>
      <c r="U15" s="23">
        <v>7.3753561253561246</v>
      </c>
      <c r="V15" s="34">
        <f t="shared" si="0"/>
        <v>5.5520949254234138</v>
      </c>
      <c r="W15" s="35">
        <f t="shared" si="1"/>
        <v>15.555555555555557</v>
      </c>
      <c r="X15" s="28">
        <f t="shared" si="2"/>
        <v>8.7601279192335628</v>
      </c>
      <c r="Y15" s="12"/>
    </row>
    <row r="16" spans="1:25" ht="16" x14ac:dyDescent="0.2">
      <c r="A16" s="5" t="s">
        <v>77</v>
      </c>
      <c r="B16" s="8" t="s">
        <v>25</v>
      </c>
      <c r="C16" s="50">
        <v>18</v>
      </c>
      <c r="D16" s="50">
        <v>20.399999999999999</v>
      </c>
      <c r="E16" s="50">
        <v>16.72</v>
      </c>
      <c r="F16" s="50">
        <v>18.148148148148149</v>
      </c>
      <c r="G16" s="50">
        <v>16</v>
      </c>
      <c r="H16" s="23">
        <v>15.933333333333332</v>
      </c>
      <c r="I16" s="23" t="s">
        <v>5</v>
      </c>
      <c r="J16" s="23">
        <v>24.130434782608695</v>
      </c>
      <c r="K16" s="23">
        <v>14.8</v>
      </c>
      <c r="L16" s="23" t="s">
        <v>5</v>
      </c>
      <c r="M16" s="23">
        <v>20.666666666666668</v>
      </c>
      <c r="N16" s="23">
        <v>18.399999999999999</v>
      </c>
      <c r="O16" s="23">
        <v>22</v>
      </c>
      <c r="P16" s="23">
        <v>15.84</v>
      </c>
      <c r="Q16" s="23">
        <v>16.666666666666664</v>
      </c>
      <c r="R16" s="23">
        <v>16.088888888888889</v>
      </c>
      <c r="S16" s="23">
        <v>10.5</v>
      </c>
      <c r="T16" s="23">
        <v>11.380952380952381</v>
      </c>
      <c r="U16" s="23" t="s">
        <v>5</v>
      </c>
      <c r="V16" s="34">
        <f t="shared" si="0"/>
        <v>10.5</v>
      </c>
      <c r="W16" s="35">
        <f t="shared" si="1"/>
        <v>24.130434782608695</v>
      </c>
      <c r="X16" s="28">
        <f t="shared" si="2"/>
        <v>16.946085701737875</v>
      </c>
      <c r="Y16" s="29"/>
    </row>
    <row r="17" spans="1:25" ht="16" x14ac:dyDescent="0.2">
      <c r="A17" s="5" t="s">
        <v>78</v>
      </c>
      <c r="B17" s="8" t="s">
        <v>25</v>
      </c>
      <c r="C17" s="50">
        <v>12.933333333333332</v>
      </c>
      <c r="D17" s="50" t="s">
        <v>5</v>
      </c>
      <c r="E17" s="50">
        <v>12.719999999999999</v>
      </c>
      <c r="F17" s="50">
        <v>14.962962962962962</v>
      </c>
      <c r="G17" s="50" t="s">
        <v>5</v>
      </c>
      <c r="H17" s="23">
        <v>12.733333333333334</v>
      </c>
      <c r="I17" s="23" t="s">
        <v>5</v>
      </c>
      <c r="J17" s="23">
        <v>11.001914137270989</v>
      </c>
      <c r="K17" s="23">
        <v>9.66</v>
      </c>
      <c r="L17" s="23" t="s">
        <v>5</v>
      </c>
      <c r="M17" s="23">
        <v>9.4666666666666668</v>
      </c>
      <c r="N17" s="23">
        <v>8.08</v>
      </c>
      <c r="O17" s="23">
        <v>12.888888888888889</v>
      </c>
      <c r="P17" s="23">
        <v>8.7600000000000016</v>
      </c>
      <c r="Q17" s="23">
        <v>13.580246913580245</v>
      </c>
      <c r="R17" s="23">
        <v>10.68</v>
      </c>
      <c r="S17" s="23">
        <v>9.0749999999999993</v>
      </c>
      <c r="T17" s="23">
        <v>11.175000000000001</v>
      </c>
      <c r="U17" s="23" t="s">
        <v>5</v>
      </c>
      <c r="V17" s="34">
        <f t="shared" si="0"/>
        <v>8.08</v>
      </c>
      <c r="W17" s="35">
        <f t="shared" si="1"/>
        <v>14.962962962962962</v>
      </c>
      <c r="X17" s="28">
        <f t="shared" si="2"/>
        <v>10.645549994521827</v>
      </c>
      <c r="Y17" s="25"/>
    </row>
    <row r="18" spans="1:25" ht="16" x14ac:dyDescent="0.2">
      <c r="A18" s="5" t="s">
        <v>9</v>
      </c>
      <c r="B18" s="8" t="s">
        <v>25</v>
      </c>
      <c r="C18" s="50">
        <v>2.7183864512026332</v>
      </c>
      <c r="D18" s="50" t="s">
        <v>5</v>
      </c>
      <c r="E18" s="50">
        <v>4.8281706604324954</v>
      </c>
      <c r="F18" s="50" t="s">
        <v>5</v>
      </c>
      <c r="G18" s="50">
        <v>6.4360745823009982</v>
      </c>
      <c r="H18" s="23">
        <v>3.326400038923758</v>
      </c>
      <c r="I18" s="23">
        <v>4.6800000000000006</v>
      </c>
      <c r="J18" s="23">
        <v>4.5454545454545459</v>
      </c>
      <c r="K18" s="23">
        <v>2.3366081871345026</v>
      </c>
      <c r="L18" s="23">
        <v>4.2587601078167117</v>
      </c>
      <c r="M18" s="23">
        <v>3.2003415975020686</v>
      </c>
      <c r="N18" s="23">
        <v>3.0827153230566831</v>
      </c>
      <c r="O18" s="23">
        <v>3.7220026350461133</v>
      </c>
      <c r="P18" s="23" t="s">
        <v>5</v>
      </c>
      <c r="Q18" s="23">
        <v>3.1864759712860979</v>
      </c>
      <c r="R18" s="23">
        <v>3.3454520697909431</v>
      </c>
      <c r="S18" s="23" t="s">
        <v>5</v>
      </c>
      <c r="T18" s="23">
        <v>4.1354166666666661</v>
      </c>
      <c r="U18" s="23" t="s">
        <v>5</v>
      </c>
      <c r="V18" s="34">
        <f t="shared" si="0"/>
        <v>2.3366081871345026</v>
      </c>
      <c r="W18" s="35">
        <f t="shared" si="1"/>
        <v>6.4360745823009982</v>
      </c>
      <c r="X18" s="28">
        <f t="shared" si="2"/>
        <v>3.6199661038798259</v>
      </c>
      <c r="Y18" s="25"/>
    </row>
    <row r="19" spans="1:25" ht="16" x14ac:dyDescent="0.2">
      <c r="A19" s="5" t="s">
        <v>35</v>
      </c>
      <c r="B19" s="8" t="s">
        <v>25</v>
      </c>
      <c r="C19" s="50">
        <v>2.5773242630385487</v>
      </c>
      <c r="D19" s="50">
        <v>11.921568627450981</v>
      </c>
      <c r="E19" s="50">
        <v>8.3949457867326895</v>
      </c>
      <c r="F19" s="50" t="s">
        <v>5</v>
      </c>
      <c r="G19" s="50">
        <v>7.9397420506664202</v>
      </c>
      <c r="H19" s="23">
        <v>8.2154435602711473</v>
      </c>
      <c r="I19" s="23">
        <v>7.76</v>
      </c>
      <c r="J19" s="23">
        <v>3.6363636363636358</v>
      </c>
      <c r="K19" s="23">
        <v>2.559291454813843</v>
      </c>
      <c r="L19" s="23">
        <v>4.7058823529411766</v>
      </c>
      <c r="M19" s="23">
        <v>4.1575889615105304</v>
      </c>
      <c r="N19" s="23">
        <v>3.9658187369784779</v>
      </c>
      <c r="O19" s="23">
        <v>4.4664031620553368</v>
      </c>
      <c r="P19" s="23" t="s">
        <v>5</v>
      </c>
      <c r="Q19" s="23">
        <v>5.1282051282051286</v>
      </c>
      <c r="R19" s="23">
        <v>4.6236994066377424</v>
      </c>
      <c r="S19" s="23" t="s">
        <v>5</v>
      </c>
      <c r="T19" s="23">
        <v>4.3457366366366363</v>
      </c>
      <c r="U19" s="23" t="s">
        <v>5</v>
      </c>
      <c r="V19" s="34">
        <f t="shared" si="0"/>
        <v>2.559291454813843</v>
      </c>
      <c r="W19" s="35">
        <f t="shared" si="1"/>
        <v>11.921568627450981</v>
      </c>
      <c r="X19" s="28">
        <f t="shared" si="2"/>
        <v>4.8694939124012411</v>
      </c>
      <c r="Y19" s="25"/>
    </row>
    <row r="20" spans="1:25" ht="16" x14ac:dyDescent="0.2">
      <c r="A20" s="5" t="s">
        <v>10</v>
      </c>
      <c r="B20" s="8" t="s">
        <v>25</v>
      </c>
      <c r="C20" s="50" t="s">
        <v>5</v>
      </c>
      <c r="D20" s="50" t="s">
        <v>5</v>
      </c>
      <c r="E20" s="50">
        <v>6.6295884315906566</v>
      </c>
      <c r="F20" s="50" t="s">
        <v>5</v>
      </c>
      <c r="G20" s="50" t="s">
        <v>5</v>
      </c>
      <c r="H20" s="23">
        <v>9.1007999872702161</v>
      </c>
      <c r="I20" s="23">
        <v>4.4924242424242422</v>
      </c>
      <c r="J20" s="23">
        <v>3.1</v>
      </c>
      <c r="K20" s="23">
        <v>6.5317307692307693</v>
      </c>
      <c r="L20" s="23">
        <v>6.6461054668601838</v>
      </c>
      <c r="M20" s="23" t="s">
        <v>5</v>
      </c>
      <c r="N20" s="23">
        <v>2.8010775795277496</v>
      </c>
      <c r="O20" s="23" t="s">
        <v>5</v>
      </c>
      <c r="P20" s="23" t="s">
        <v>5</v>
      </c>
      <c r="Q20" s="23" t="s">
        <v>5</v>
      </c>
      <c r="R20" s="23">
        <v>5.2244879069470853</v>
      </c>
      <c r="S20" s="23" t="s">
        <v>5</v>
      </c>
      <c r="T20" s="23" t="s">
        <v>5</v>
      </c>
      <c r="U20" s="23" t="s">
        <v>5</v>
      </c>
      <c r="V20" s="34">
        <f t="shared" si="0"/>
        <v>2.8010775795277496</v>
      </c>
      <c r="W20" s="35">
        <f t="shared" si="1"/>
        <v>9.1007999872702161</v>
      </c>
      <c r="X20" s="28">
        <f t="shared" si="2"/>
        <v>5.4138037074657488</v>
      </c>
      <c r="Y20" s="25"/>
    </row>
    <row r="21" spans="1:25" ht="16" x14ac:dyDescent="0.2">
      <c r="A21" s="5" t="s">
        <v>8</v>
      </c>
      <c r="B21" s="8" t="s">
        <v>25</v>
      </c>
      <c r="C21" s="50">
        <v>3.3411696367900752</v>
      </c>
      <c r="D21" s="50" t="s">
        <v>5</v>
      </c>
      <c r="E21" s="50">
        <v>2.8916900093370685</v>
      </c>
      <c r="F21" s="50" t="s">
        <v>5</v>
      </c>
      <c r="G21" s="50" t="s">
        <v>5</v>
      </c>
      <c r="H21" s="23">
        <v>6.0428420040306037</v>
      </c>
      <c r="I21" s="23" t="s">
        <v>5</v>
      </c>
      <c r="J21" s="23">
        <v>2.239247311827957</v>
      </c>
      <c r="K21" s="23">
        <v>1.2033834586466163</v>
      </c>
      <c r="L21" s="23">
        <v>1.7857142857142858</v>
      </c>
      <c r="M21" s="23">
        <v>1.7648287385129491</v>
      </c>
      <c r="N21" s="23">
        <v>2.8822391688771001</v>
      </c>
      <c r="O21" s="23" t="s">
        <v>5</v>
      </c>
      <c r="P21" s="23" t="s">
        <v>5</v>
      </c>
      <c r="Q21" s="23">
        <v>3.2666666666666671</v>
      </c>
      <c r="R21" s="23">
        <v>1.0807811477126381</v>
      </c>
      <c r="S21" s="23">
        <v>3.4788833786594142</v>
      </c>
      <c r="T21" s="23" t="s">
        <v>5</v>
      </c>
      <c r="U21" s="23" t="s">
        <v>5</v>
      </c>
      <c r="V21" s="34">
        <f t="shared" si="0"/>
        <v>1.0807811477126381</v>
      </c>
      <c r="W21" s="35">
        <f t="shared" si="1"/>
        <v>6.0428420040306037</v>
      </c>
      <c r="X21" s="28">
        <f t="shared" si="2"/>
        <v>2.6382873511831364</v>
      </c>
      <c r="Y21" s="25"/>
    </row>
    <row r="22" spans="1:25" ht="16" x14ac:dyDescent="0.2">
      <c r="A22" s="5" t="s">
        <v>16</v>
      </c>
      <c r="B22" s="8" t="s">
        <v>25</v>
      </c>
      <c r="C22" s="50" t="s">
        <v>5</v>
      </c>
      <c r="D22" s="50">
        <v>12.571428571428571</v>
      </c>
      <c r="E22" s="50" t="s">
        <v>5</v>
      </c>
      <c r="F22" s="50" t="s">
        <v>5</v>
      </c>
      <c r="G22" s="50" t="s">
        <v>5</v>
      </c>
      <c r="H22" s="23">
        <v>9.5396825396825395</v>
      </c>
      <c r="I22" s="23">
        <v>5.882352941176471</v>
      </c>
      <c r="J22" s="23">
        <v>5.442028985507247</v>
      </c>
      <c r="K22" s="23">
        <v>5.0998117824204785</v>
      </c>
      <c r="L22" s="23">
        <v>7.8965053763440851</v>
      </c>
      <c r="M22" s="23">
        <v>6.7432950191570882</v>
      </c>
      <c r="N22" s="23">
        <v>6.7209878141802575</v>
      </c>
      <c r="O22" s="23">
        <v>5.6157894736842113</v>
      </c>
      <c r="P22" s="23" t="s">
        <v>5</v>
      </c>
      <c r="Q22" s="23">
        <v>3.6333333333333333</v>
      </c>
      <c r="R22" s="23">
        <v>5.1428571428571423</v>
      </c>
      <c r="S22" s="23">
        <v>5.0767936040395538</v>
      </c>
      <c r="T22" s="23">
        <v>7.1</v>
      </c>
      <c r="U22" s="23" t="s">
        <v>5</v>
      </c>
      <c r="V22" s="34">
        <f t="shared" si="0"/>
        <v>3.6333333333333333</v>
      </c>
      <c r="W22" s="35">
        <f t="shared" si="1"/>
        <v>12.571428571428571</v>
      </c>
      <c r="X22" s="28">
        <f t="shared" si="2"/>
        <v>6.1577865010318655</v>
      </c>
      <c r="Y22" s="25"/>
    </row>
    <row r="23" spans="1:25" ht="16" x14ac:dyDescent="0.2">
      <c r="A23" s="5" t="s">
        <v>36</v>
      </c>
      <c r="B23" s="8" t="s">
        <v>25</v>
      </c>
      <c r="C23" s="50">
        <v>2.8592592592592592</v>
      </c>
      <c r="D23" s="50">
        <v>11.636363636363635</v>
      </c>
      <c r="E23" s="50">
        <v>12.492248062015504</v>
      </c>
      <c r="F23" s="50">
        <v>12.5</v>
      </c>
      <c r="G23" s="50">
        <v>5.5053664808917597</v>
      </c>
      <c r="H23" s="23">
        <v>5.8608058608058613</v>
      </c>
      <c r="I23" s="23" t="s">
        <v>5</v>
      </c>
      <c r="J23" s="23">
        <v>6.8709150326797381</v>
      </c>
      <c r="K23" s="23" t="s">
        <v>5</v>
      </c>
      <c r="L23" s="23">
        <v>8.6956521739130448</v>
      </c>
      <c r="M23" s="23">
        <v>6.5277777777777786</v>
      </c>
      <c r="N23" s="23" t="s">
        <v>5</v>
      </c>
      <c r="O23" s="23" t="s">
        <v>5</v>
      </c>
      <c r="P23" s="23" t="s">
        <v>5</v>
      </c>
      <c r="Q23" s="23">
        <v>5.7971014492753632</v>
      </c>
      <c r="R23" s="23" t="s">
        <v>5</v>
      </c>
      <c r="S23" s="23" t="s">
        <v>5</v>
      </c>
      <c r="T23" s="23">
        <v>7.8959150326797385</v>
      </c>
      <c r="U23" s="23" t="s">
        <v>5</v>
      </c>
      <c r="V23" s="34">
        <f t="shared" si="0"/>
        <v>2.8592592592592592</v>
      </c>
      <c r="W23" s="35">
        <f t="shared" si="1"/>
        <v>12.5</v>
      </c>
      <c r="X23" s="28">
        <f t="shared" si="2"/>
        <v>6.9413612211885871</v>
      </c>
      <c r="Y23" s="25"/>
    </row>
    <row r="24" spans="1:25" ht="16" x14ac:dyDescent="0.2">
      <c r="A24" s="5" t="s">
        <v>37</v>
      </c>
      <c r="B24" s="8" t="s">
        <v>25</v>
      </c>
      <c r="C24" s="50" t="s">
        <v>5</v>
      </c>
      <c r="D24" s="50" t="s">
        <v>5</v>
      </c>
      <c r="E24" s="50" t="s">
        <v>5</v>
      </c>
      <c r="F24" s="50" t="s">
        <v>5</v>
      </c>
      <c r="G24" s="50">
        <v>3.7224220287181149</v>
      </c>
      <c r="H24" s="23">
        <v>4.0783867176021156</v>
      </c>
      <c r="I24" s="23">
        <v>4.64330006773538</v>
      </c>
      <c r="J24" s="23">
        <v>5.0619883040935676</v>
      </c>
      <c r="K24" s="23">
        <v>2.8801242236024849</v>
      </c>
      <c r="L24" s="23">
        <v>5.5904961565338924</v>
      </c>
      <c r="M24" s="23">
        <v>4.4541270132037676</v>
      </c>
      <c r="N24" s="23">
        <v>5.5529916512059367</v>
      </c>
      <c r="O24" s="23" t="s">
        <v>5</v>
      </c>
      <c r="P24" s="23" t="s">
        <v>5</v>
      </c>
      <c r="Q24" s="23">
        <v>4.63768115942029</v>
      </c>
      <c r="R24" s="23">
        <v>3.192212023074906</v>
      </c>
      <c r="S24" s="23" t="s">
        <v>5</v>
      </c>
      <c r="T24" s="23">
        <v>5.5022510822510817</v>
      </c>
      <c r="U24" s="23" t="s">
        <v>5</v>
      </c>
      <c r="V24" s="34">
        <f t="shared" si="0"/>
        <v>2.8801242236024849</v>
      </c>
      <c r="W24" s="35">
        <f t="shared" si="1"/>
        <v>5.5904961565338924</v>
      </c>
      <c r="X24" s="28">
        <f t="shared" si="2"/>
        <v>4.5593558398723433</v>
      </c>
      <c r="Y24" s="25"/>
    </row>
    <row r="25" spans="1:25" ht="16" x14ac:dyDescent="0.2">
      <c r="A25" s="5" t="s">
        <v>11</v>
      </c>
      <c r="B25" s="8" t="s">
        <v>25</v>
      </c>
      <c r="C25" s="50">
        <v>4.5207570207570207</v>
      </c>
      <c r="D25" s="50">
        <v>9.5549104983067252</v>
      </c>
      <c r="E25" s="50">
        <v>3.6628223446961967</v>
      </c>
      <c r="F25" s="50">
        <v>9.4442032132001739</v>
      </c>
      <c r="G25" s="50">
        <v>8.2119767304852012</v>
      </c>
      <c r="H25" s="23">
        <v>3.5148918336598634</v>
      </c>
      <c r="I25" s="23">
        <v>2.2864699820325098</v>
      </c>
      <c r="J25" s="23">
        <v>4.7272727272727266</v>
      </c>
      <c r="K25" s="23">
        <v>3.9970926301555103</v>
      </c>
      <c r="L25" s="23">
        <v>4</v>
      </c>
      <c r="M25" s="23">
        <v>3.425811494296084</v>
      </c>
      <c r="N25" s="23">
        <v>3.2252730227935977</v>
      </c>
      <c r="O25" s="23">
        <v>3.2820512820512824</v>
      </c>
      <c r="P25" s="23" t="s">
        <v>5</v>
      </c>
      <c r="Q25" s="23">
        <v>4.1176470588235299</v>
      </c>
      <c r="R25" s="23">
        <v>2.8610398493551097</v>
      </c>
      <c r="S25" s="23">
        <v>7.8888888888888893</v>
      </c>
      <c r="T25" s="23">
        <v>5.5396825396825395</v>
      </c>
      <c r="U25" s="23" t="s">
        <v>5</v>
      </c>
      <c r="V25" s="34">
        <f t="shared" si="0"/>
        <v>2.2864699820325098</v>
      </c>
      <c r="W25" s="35">
        <f t="shared" si="1"/>
        <v>9.5549104983067252</v>
      </c>
      <c r="X25" s="28">
        <f t="shared" si="2"/>
        <v>4.0721767757509699</v>
      </c>
      <c r="Y25" s="25"/>
    </row>
    <row r="26" spans="1:25" ht="16" x14ac:dyDescent="0.2">
      <c r="A26" s="5" t="s">
        <v>12</v>
      </c>
      <c r="B26" s="8" t="s">
        <v>25</v>
      </c>
      <c r="C26" s="50">
        <v>3.0956748870893063</v>
      </c>
      <c r="D26" s="50">
        <v>7.4261047702663161</v>
      </c>
      <c r="E26" s="50">
        <v>4.3282182438192676</v>
      </c>
      <c r="F26" s="50">
        <v>6.5519568151147096</v>
      </c>
      <c r="G26" s="50">
        <v>8.4446293009957607</v>
      </c>
      <c r="H26" s="23">
        <v>3.2444334609688945</v>
      </c>
      <c r="I26" s="23">
        <v>2.1640692640692643</v>
      </c>
      <c r="J26" s="23">
        <v>6.3730158730158726</v>
      </c>
      <c r="K26" s="23">
        <v>3.6747863247863251</v>
      </c>
      <c r="L26" s="23">
        <v>5.2664576802507836</v>
      </c>
      <c r="M26" s="23">
        <v>3.2291723973519648</v>
      </c>
      <c r="N26" s="23">
        <v>3.0833475419153169</v>
      </c>
      <c r="O26" s="23">
        <v>3.036734693877551</v>
      </c>
      <c r="P26" s="23" t="s">
        <v>5</v>
      </c>
      <c r="Q26" s="23">
        <v>5.882352941176471</v>
      </c>
      <c r="R26" s="23">
        <v>2.899003284912796</v>
      </c>
      <c r="S26" s="23">
        <v>8.1666666666666679</v>
      </c>
      <c r="T26" s="23">
        <v>8.3333333333333339</v>
      </c>
      <c r="U26" s="23" t="s">
        <v>5</v>
      </c>
      <c r="V26" s="34">
        <f t="shared" si="0"/>
        <v>2.1640692640692643</v>
      </c>
      <c r="W26" s="35">
        <f t="shared" si="1"/>
        <v>8.4446293009957607</v>
      </c>
      <c r="X26" s="28">
        <f t="shared" si="2"/>
        <v>4.6127811218604373</v>
      </c>
      <c r="Y26" s="25"/>
    </row>
    <row r="27" spans="1:25" ht="16" x14ac:dyDescent="0.2">
      <c r="A27" s="5" t="s">
        <v>38</v>
      </c>
      <c r="B27" s="8" t="s">
        <v>25</v>
      </c>
      <c r="C27" s="50" t="s">
        <v>5</v>
      </c>
      <c r="D27" s="50" t="s">
        <v>5</v>
      </c>
      <c r="E27" s="50">
        <v>9.4996351030833797</v>
      </c>
      <c r="F27" s="50" t="s">
        <v>5</v>
      </c>
      <c r="G27" s="50">
        <v>2.9737979114800623</v>
      </c>
      <c r="H27" s="23" t="s">
        <v>5</v>
      </c>
      <c r="I27" s="23">
        <v>1.0970809376382131</v>
      </c>
      <c r="J27" s="23">
        <v>4.5333333333333332</v>
      </c>
      <c r="K27" s="23">
        <v>3.5882903891734843</v>
      </c>
      <c r="L27" s="23">
        <v>3.7037037037037037</v>
      </c>
      <c r="M27" s="23">
        <v>3.2899710230949641</v>
      </c>
      <c r="N27" s="23">
        <v>3.2734761094884219</v>
      </c>
      <c r="O27" s="23">
        <v>3.8070175438596485</v>
      </c>
      <c r="P27" s="23" t="s">
        <v>5</v>
      </c>
      <c r="Q27" s="23" t="s">
        <v>5</v>
      </c>
      <c r="R27" s="23">
        <v>3.1689889663015776</v>
      </c>
      <c r="S27" s="23">
        <v>5.5902777777777786</v>
      </c>
      <c r="T27" s="23">
        <v>4.6222222222222227</v>
      </c>
      <c r="U27" s="23" t="s">
        <v>5</v>
      </c>
      <c r="V27" s="34">
        <f t="shared" si="0"/>
        <v>1.0970809376382131</v>
      </c>
      <c r="W27" s="35">
        <f t="shared" si="1"/>
        <v>9.4996351030833797</v>
      </c>
      <c r="X27" s="28">
        <f t="shared" si="2"/>
        <v>3.667436200659334</v>
      </c>
      <c r="Y27" s="25"/>
    </row>
    <row r="28" spans="1:25" ht="16" x14ac:dyDescent="0.2">
      <c r="A28" s="5" t="s">
        <v>39</v>
      </c>
      <c r="B28" s="8" t="s">
        <v>25</v>
      </c>
      <c r="C28" s="50" t="s">
        <v>5</v>
      </c>
      <c r="D28" s="50" t="s">
        <v>5</v>
      </c>
      <c r="E28" s="50">
        <v>8.2666666666666693</v>
      </c>
      <c r="F28" s="50" t="s">
        <v>5</v>
      </c>
      <c r="G28" s="50" t="s">
        <v>5</v>
      </c>
      <c r="H28" s="23">
        <v>2.0639935731768246</v>
      </c>
      <c r="I28" s="23">
        <v>1.2139495798319326</v>
      </c>
      <c r="J28" s="23">
        <v>2.6000000000000005</v>
      </c>
      <c r="K28" s="23">
        <v>2.7267651888341544</v>
      </c>
      <c r="L28" s="23">
        <v>7.8965053763440851</v>
      </c>
      <c r="M28" s="23">
        <v>4.0702240702240706</v>
      </c>
      <c r="N28" s="23">
        <v>3.0389855072463767</v>
      </c>
      <c r="O28" s="23">
        <v>3.1381578947368425</v>
      </c>
      <c r="P28" s="23" t="s">
        <v>5</v>
      </c>
      <c r="Q28" s="23">
        <v>6.666666666666667</v>
      </c>
      <c r="R28" s="23">
        <v>2.7429251154979792</v>
      </c>
      <c r="S28" s="23" t="s">
        <v>5</v>
      </c>
      <c r="T28" s="23" t="s">
        <v>5</v>
      </c>
      <c r="U28" s="23" t="s">
        <v>5</v>
      </c>
      <c r="V28" s="34">
        <f t="shared" si="0"/>
        <v>1.2139495798319326</v>
      </c>
      <c r="W28" s="35">
        <f t="shared" si="1"/>
        <v>8.2666666666666693</v>
      </c>
      <c r="X28" s="28">
        <f t="shared" si="2"/>
        <v>3.6158172972558935</v>
      </c>
      <c r="Y28" s="25"/>
    </row>
    <row r="29" spans="1:25" ht="16" x14ac:dyDescent="0.2">
      <c r="A29" s="5" t="s">
        <v>79</v>
      </c>
      <c r="B29" s="8" t="s">
        <v>25</v>
      </c>
      <c r="C29" s="50">
        <v>2.49628910057206</v>
      </c>
      <c r="D29" s="50">
        <v>6.1237373737373737</v>
      </c>
      <c r="E29" s="50">
        <v>4.6378622563394867</v>
      </c>
      <c r="F29" s="50" t="s">
        <v>5</v>
      </c>
      <c r="G29" s="50" t="s">
        <v>5</v>
      </c>
      <c r="H29" s="23">
        <v>2.9642729162601129</v>
      </c>
      <c r="I29" s="23">
        <v>1.0482905982905983</v>
      </c>
      <c r="J29" s="23">
        <v>2.7111111111111112</v>
      </c>
      <c r="K29" s="23" t="s">
        <v>5</v>
      </c>
      <c r="L29" s="23">
        <v>3</v>
      </c>
      <c r="M29" s="23">
        <v>3.3222212570038656</v>
      </c>
      <c r="N29" s="23" t="s">
        <v>5</v>
      </c>
      <c r="O29" s="23" t="s">
        <v>5</v>
      </c>
      <c r="P29" s="23" t="s">
        <v>5</v>
      </c>
      <c r="Q29" s="23">
        <v>1.4833333333333334</v>
      </c>
      <c r="R29" s="23">
        <v>2.1676699393612155</v>
      </c>
      <c r="S29" s="23" t="s">
        <v>5</v>
      </c>
      <c r="T29" s="23">
        <v>3.9059829059829059</v>
      </c>
      <c r="U29" s="23" t="s">
        <v>5</v>
      </c>
      <c r="V29" s="34">
        <f t="shared" si="0"/>
        <v>1.0482905982905983</v>
      </c>
      <c r="W29" s="35">
        <f t="shared" si="1"/>
        <v>6.1237373737373737</v>
      </c>
      <c r="X29" s="28">
        <f t="shared" si="2"/>
        <v>2.5753602576678927</v>
      </c>
      <c r="Y29" s="25"/>
    </row>
    <row r="30" spans="1:25" ht="16" x14ac:dyDescent="0.2">
      <c r="A30" s="5" t="s">
        <v>41</v>
      </c>
      <c r="B30" s="8" t="s">
        <v>25</v>
      </c>
      <c r="C30" s="50" t="s">
        <v>5</v>
      </c>
      <c r="D30" s="50" t="s">
        <v>5</v>
      </c>
      <c r="E30" s="50">
        <v>7.6884414779151626</v>
      </c>
      <c r="F30" s="50" t="s">
        <v>5</v>
      </c>
      <c r="G30" s="50" t="s">
        <v>5</v>
      </c>
      <c r="H30" s="23" t="s">
        <v>5</v>
      </c>
      <c r="I30" s="23" t="s">
        <v>5</v>
      </c>
      <c r="J30" s="23">
        <v>9.1656565656565654</v>
      </c>
      <c r="K30" s="23" t="s">
        <v>5</v>
      </c>
      <c r="L30" s="23">
        <v>2.7803215303215301</v>
      </c>
      <c r="M30" s="23">
        <v>1.4071777881491354</v>
      </c>
      <c r="N30" s="23" t="s">
        <v>5</v>
      </c>
      <c r="O30" s="23" t="s">
        <v>5</v>
      </c>
      <c r="P30" s="23" t="s">
        <v>5</v>
      </c>
      <c r="Q30" s="23" t="s">
        <v>5</v>
      </c>
      <c r="R30" s="23" t="s">
        <v>5</v>
      </c>
      <c r="S30" s="23" t="s">
        <v>5</v>
      </c>
      <c r="T30" s="23" t="s">
        <v>5</v>
      </c>
      <c r="U30" s="23" t="s">
        <v>5</v>
      </c>
      <c r="V30" s="34">
        <f t="shared" si="0"/>
        <v>1.4071777881491354</v>
      </c>
      <c r="W30" s="35">
        <f t="shared" si="1"/>
        <v>9.1656565656565654</v>
      </c>
      <c r="X30" s="28">
        <f t="shared" si="2"/>
        <v>4.451051961375744</v>
      </c>
      <c r="Y30" s="25"/>
    </row>
    <row r="31" spans="1:25" ht="16" x14ac:dyDescent="0.2">
      <c r="A31" s="5" t="s">
        <v>17</v>
      </c>
      <c r="B31" s="8" t="s">
        <v>25</v>
      </c>
      <c r="C31" s="50">
        <v>1.0439814814814816</v>
      </c>
      <c r="D31" s="50">
        <v>7.3809523809523805</v>
      </c>
      <c r="E31" s="50">
        <v>3.3339920948616601</v>
      </c>
      <c r="F31" s="50" t="s">
        <v>5</v>
      </c>
      <c r="G31" s="50" t="s">
        <v>5</v>
      </c>
      <c r="H31" s="23">
        <v>3.8536155202821867</v>
      </c>
      <c r="I31" s="23">
        <v>4.0090476190476192</v>
      </c>
      <c r="J31" s="23">
        <v>4.2720588235294112</v>
      </c>
      <c r="K31" s="23" t="s">
        <v>5</v>
      </c>
      <c r="L31" s="23">
        <v>4.7169957774465976</v>
      </c>
      <c r="M31" s="23">
        <v>3.5421176046176046</v>
      </c>
      <c r="N31" s="23" t="s">
        <v>5</v>
      </c>
      <c r="O31" s="23" t="s">
        <v>5</v>
      </c>
      <c r="P31" s="23" t="s">
        <v>5</v>
      </c>
      <c r="Q31" s="23" t="s">
        <v>5</v>
      </c>
      <c r="R31" s="23">
        <v>3.0229813664596277</v>
      </c>
      <c r="S31" s="23" t="s">
        <v>5</v>
      </c>
      <c r="T31" s="23" t="s">
        <v>5</v>
      </c>
      <c r="U31" s="23" t="s">
        <v>5</v>
      </c>
      <c r="V31" s="34">
        <f t="shared" si="0"/>
        <v>1.0439814814814816</v>
      </c>
      <c r="W31" s="35">
        <f t="shared" si="1"/>
        <v>7.3809523809523805</v>
      </c>
      <c r="X31" s="28">
        <f t="shared" si="2"/>
        <v>3.9028027852305081</v>
      </c>
      <c r="Y31" s="25"/>
    </row>
    <row r="32" spans="1:25" ht="16" x14ac:dyDescent="0.2">
      <c r="A32" s="5" t="s">
        <v>42</v>
      </c>
      <c r="B32" s="8" t="s">
        <v>25</v>
      </c>
      <c r="C32" s="50" t="s">
        <v>5</v>
      </c>
      <c r="D32" s="50">
        <v>8.8274044795783926</v>
      </c>
      <c r="E32" s="50">
        <v>4.3721441986936895</v>
      </c>
      <c r="F32" s="50" t="s">
        <v>5</v>
      </c>
      <c r="G32" s="50" t="s">
        <v>5</v>
      </c>
      <c r="H32" s="23" t="s">
        <v>5</v>
      </c>
      <c r="I32" s="23" t="s">
        <v>5</v>
      </c>
      <c r="J32" s="23">
        <v>6.1952380952380945</v>
      </c>
      <c r="K32" s="23" t="s">
        <v>5</v>
      </c>
      <c r="L32" s="23" t="s">
        <v>5</v>
      </c>
      <c r="M32" s="23">
        <v>3.4893267651888347</v>
      </c>
      <c r="N32" s="23" t="s">
        <v>5</v>
      </c>
      <c r="O32" s="23" t="s">
        <v>5</v>
      </c>
      <c r="P32" s="23" t="s">
        <v>5</v>
      </c>
      <c r="Q32" s="23">
        <v>9.7222222222222232</v>
      </c>
      <c r="R32" s="23" t="s">
        <v>5</v>
      </c>
      <c r="S32" s="23" t="s">
        <v>5</v>
      </c>
      <c r="T32" s="23" t="s">
        <v>5</v>
      </c>
      <c r="U32" s="23" t="s">
        <v>5</v>
      </c>
      <c r="V32" s="34">
        <f t="shared" si="0"/>
        <v>3.4893267651888347</v>
      </c>
      <c r="W32" s="35">
        <f t="shared" si="1"/>
        <v>9.7222222222222232</v>
      </c>
      <c r="X32" s="28">
        <f t="shared" si="2"/>
        <v>6.4689290275497173</v>
      </c>
      <c r="Y32" s="25"/>
    </row>
    <row r="33" spans="1:25" ht="16" x14ac:dyDescent="0.2">
      <c r="A33" s="5" t="s">
        <v>44</v>
      </c>
      <c r="B33" s="8" t="s">
        <v>25</v>
      </c>
      <c r="C33" s="50" t="s">
        <v>5</v>
      </c>
      <c r="D33" s="50" t="s">
        <v>5</v>
      </c>
      <c r="E33" s="50" t="s">
        <v>5</v>
      </c>
      <c r="F33" s="50" t="s">
        <v>5</v>
      </c>
      <c r="G33" s="50">
        <v>12.468059291953086</v>
      </c>
      <c r="H33" s="23">
        <v>8.4507155104722518</v>
      </c>
      <c r="I33" s="23">
        <v>9.7229437229437217</v>
      </c>
      <c r="J33" s="23">
        <v>5.8549019607843134</v>
      </c>
      <c r="K33" s="23">
        <v>6.9578392621870888</v>
      </c>
      <c r="L33" s="23" t="s">
        <v>5</v>
      </c>
      <c r="M33" s="23">
        <v>7.8864879285047351</v>
      </c>
      <c r="N33" s="23">
        <v>3.3032258064516129</v>
      </c>
      <c r="O33" s="23">
        <v>7.0571428571428569</v>
      </c>
      <c r="P33" s="23" t="s">
        <v>5</v>
      </c>
      <c r="Q33" s="23">
        <v>5.5619047619047626</v>
      </c>
      <c r="R33" s="23" t="s">
        <v>5</v>
      </c>
      <c r="S33" s="23" t="s">
        <v>5</v>
      </c>
      <c r="T33" s="23">
        <v>5.3523809523809529</v>
      </c>
      <c r="U33" s="23" t="s">
        <v>5</v>
      </c>
      <c r="V33" s="34">
        <f t="shared" si="0"/>
        <v>3.3032258064516129</v>
      </c>
      <c r="W33" s="35">
        <f t="shared" si="1"/>
        <v>12.468059291953086</v>
      </c>
      <c r="X33" s="28">
        <f t="shared" si="2"/>
        <v>6.6830603069747001</v>
      </c>
      <c r="Y33" s="25"/>
    </row>
    <row r="34" spans="1:25" ht="16" x14ac:dyDescent="0.2">
      <c r="A34" s="5" t="s">
        <v>45</v>
      </c>
      <c r="B34" s="8" t="s">
        <v>25</v>
      </c>
      <c r="C34" s="50">
        <v>15.150215399665143</v>
      </c>
      <c r="D34" s="50">
        <v>11.883541295306003</v>
      </c>
      <c r="E34" s="50">
        <v>14.507238426943271</v>
      </c>
      <c r="F34" s="50" t="s">
        <v>5</v>
      </c>
      <c r="G34" s="50" t="s">
        <v>5</v>
      </c>
      <c r="H34" s="23">
        <v>18.614666453968351</v>
      </c>
      <c r="I34" s="23">
        <v>9.4935064935064943</v>
      </c>
      <c r="J34" s="23">
        <v>9.4357040321434802</v>
      </c>
      <c r="K34" s="23">
        <v>9.545454545454545</v>
      </c>
      <c r="L34" s="23" t="s">
        <v>5</v>
      </c>
      <c r="M34" s="23">
        <v>7.9874266790154644</v>
      </c>
      <c r="N34" s="23">
        <v>9.4615384615384635</v>
      </c>
      <c r="O34" s="23">
        <v>9.882352941176471</v>
      </c>
      <c r="P34" s="23" t="s">
        <v>5</v>
      </c>
      <c r="Q34" s="23">
        <v>5.1190476190476195</v>
      </c>
      <c r="R34" s="23">
        <v>8.5105410168589763</v>
      </c>
      <c r="S34" s="23">
        <v>5.0179098187947746</v>
      </c>
      <c r="T34" s="23" t="s">
        <v>5</v>
      </c>
      <c r="U34" s="23" t="s">
        <v>5</v>
      </c>
      <c r="V34" s="34">
        <f t="shared" si="0"/>
        <v>5.0179098187947746</v>
      </c>
      <c r="W34" s="35">
        <f t="shared" si="1"/>
        <v>18.614666453968351</v>
      </c>
      <c r="X34" s="28">
        <f t="shared" si="2"/>
        <v>9.3068148061504647</v>
      </c>
      <c r="Y34" s="25"/>
    </row>
    <row r="35" spans="1:25" ht="16" x14ac:dyDescent="0.2">
      <c r="A35" s="5" t="s">
        <v>18</v>
      </c>
      <c r="B35" s="8" t="s">
        <v>25</v>
      </c>
      <c r="C35" s="50">
        <v>16.014646822584453</v>
      </c>
      <c r="D35" s="50">
        <v>9.2352092352092345</v>
      </c>
      <c r="E35" s="50">
        <v>11.656800707627408</v>
      </c>
      <c r="F35" s="50" t="s">
        <v>5</v>
      </c>
      <c r="G35" s="50">
        <v>5.9191762834134902</v>
      </c>
      <c r="H35" s="23">
        <v>8.628660985405034</v>
      </c>
      <c r="I35" s="23">
        <v>5.9130397422126739</v>
      </c>
      <c r="J35" s="23">
        <v>4.4308300395256914</v>
      </c>
      <c r="K35" s="23">
        <v>6.4359660485410428</v>
      </c>
      <c r="L35" s="23">
        <v>8.3333333333333339</v>
      </c>
      <c r="M35" s="23">
        <v>8.4010840108401084</v>
      </c>
      <c r="N35" s="23">
        <v>8.7391746031746038</v>
      </c>
      <c r="O35" s="23">
        <v>6.7835595776772255</v>
      </c>
      <c r="P35" s="23" t="s">
        <v>5</v>
      </c>
      <c r="Q35" s="23">
        <v>12</v>
      </c>
      <c r="R35" s="23">
        <v>7.3870811102596363</v>
      </c>
      <c r="S35" s="23">
        <v>7.2232142857142856</v>
      </c>
      <c r="T35" s="23" t="s">
        <v>5</v>
      </c>
      <c r="U35" s="23" t="s">
        <v>5</v>
      </c>
      <c r="V35" s="34">
        <f t="shared" si="0"/>
        <v>4.4308300395256914</v>
      </c>
      <c r="W35" s="35">
        <f t="shared" si="1"/>
        <v>16.014646822584453</v>
      </c>
      <c r="X35" s="28">
        <f t="shared" si="2"/>
        <v>7.6614494306076031</v>
      </c>
      <c r="Y35" s="25"/>
    </row>
    <row r="36" spans="1:25" ht="16" x14ac:dyDescent="0.2">
      <c r="A36" s="5" t="s">
        <v>95</v>
      </c>
      <c r="B36" s="8" t="s">
        <v>25</v>
      </c>
      <c r="C36" s="50">
        <v>6.7797383495057915</v>
      </c>
      <c r="D36" s="50" t="s">
        <v>5</v>
      </c>
      <c r="E36" s="50">
        <v>12.195804195804197</v>
      </c>
      <c r="F36" s="50" t="s">
        <v>5</v>
      </c>
      <c r="G36" s="50">
        <v>5.1351815696845078</v>
      </c>
      <c r="H36" s="23">
        <v>14.659509497685733</v>
      </c>
      <c r="I36" s="23">
        <v>9.7382497541789572</v>
      </c>
      <c r="J36" s="23">
        <v>4.8911387218797344</v>
      </c>
      <c r="K36" s="23">
        <v>7.4429110155165272</v>
      </c>
      <c r="L36" s="23">
        <v>24.333333333333332</v>
      </c>
      <c r="M36" s="23">
        <v>14.900990099009903</v>
      </c>
      <c r="N36" s="23">
        <v>9.9667924528301874</v>
      </c>
      <c r="O36" s="23">
        <v>14.396671289875176</v>
      </c>
      <c r="P36" s="23" t="s">
        <v>5</v>
      </c>
      <c r="Q36" s="23">
        <v>12.333333333333334</v>
      </c>
      <c r="R36" s="23">
        <v>16.215100442628533</v>
      </c>
      <c r="S36" s="23" t="s">
        <v>5</v>
      </c>
      <c r="T36" s="23" t="s">
        <v>5</v>
      </c>
      <c r="U36" s="23" t="s">
        <v>5</v>
      </c>
      <c r="V36" s="34">
        <f t="shared" si="0"/>
        <v>4.8911387218797344</v>
      </c>
      <c r="W36" s="35">
        <f t="shared" si="1"/>
        <v>24.333333333333332</v>
      </c>
      <c r="X36" s="28">
        <f t="shared" si="2"/>
        <v>12.88780299402714</v>
      </c>
      <c r="Y36" s="25"/>
    </row>
    <row r="37" spans="1:25" ht="16" x14ac:dyDescent="0.2">
      <c r="A37" s="5" t="s">
        <v>14</v>
      </c>
      <c r="B37" s="8" t="s">
        <v>25</v>
      </c>
      <c r="C37" s="50">
        <v>11.117527862208712</v>
      </c>
      <c r="D37" s="50">
        <v>20.3921568627451</v>
      </c>
      <c r="E37" s="50">
        <v>6.687991470078634</v>
      </c>
      <c r="F37" s="50" t="s">
        <v>5</v>
      </c>
      <c r="G37" s="50">
        <v>16.052442146541278</v>
      </c>
      <c r="H37" s="23">
        <v>8.9030641678616771</v>
      </c>
      <c r="I37" s="23">
        <v>7.7775919732441476</v>
      </c>
      <c r="J37" s="23">
        <v>14.079365079365079</v>
      </c>
      <c r="K37" s="23">
        <v>6.7197980223017044</v>
      </c>
      <c r="L37" s="23" t="s">
        <v>5</v>
      </c>
      <c r="M37" s="23">
        <v>9.7437137330754364</v>
      </c>
      <c r="N37" s="23">
        <v>18.459118113008273</v>
      </c>
      <c r="O37" s="23">
        <v>6.8</v>
      </c>
      <c r="P37" s="23">
        <v>3.992</v>
      </c>
      <c r="Q37" s="23">
        <v>10.588235294117647</v>
      </c>
      <c r="R37" s="23">
        <v>5.1234186775423893</v>
      </c>
      <c r="S37" s="23">
        <v>7.7175324675324672</v>
      </c>
      <c r="T37" s="23">
        <v>13.69047619047619</v>
      </c>
      <c r="U37" s="23" t="s">
        <v>5</v>
      </c>
      <c r="V37" s="34">
        <f t="shared" si="0"/>
        <v>3.992</v>
      </c>
      <c r="W37" s="35">
        <f t="shared" si="1"/>
        <v>20.3921568627451</v>
      </c>
      <c r="X37" s="28">
        <f t="shared" si="2"/>
        <v>9.466192809877084</v>
      </c>
      <c r="Y37" s="25"/>
    </row>
    <row r="38" spans="1:25" ht="16" x14ac:dyDescent="0.2">
      <c r="A38" s="5" t="s">
        <v>19</v>
      </c>
      <c r="B38" s="8" t="s">
        <v>25</v>
      </c>
      <c r="C38" s="50" t="s">
        <v>5</v>
      </c>
      <c r="D38" s="50">
        <v>10.718599033816426</v>
      </c>
      <c r="E38" s="50">
        <v>7.0129870129870131</v>
      </c>
      <c r="F38" s="50" t="s">
        <v>5</v>
      </c>
      <c r="G38" s="50">
        <v>8.1540530616590292</v>
      </c>
      <c r="H38" s="23">
        <v>8.3693693693693678</v>
      </c>
      <c r="I38" s="23">
        <v>3.1546391752577323</v>
      </c>
      <c r="J38" s="23">
        <v>12.560643060643061</v>
      </c>
      <c r="K38" s="23">
        <v>3.3049019607843135</v>
      </c>
      <c r="L38" s="23">
        <v>13.636363636363635</v>
      </c>
      <c r="M38" s="23">
        <v>6.8983957219251337</v>
      </c>
      <c r="N38" s="23">
        <v>6.423690476190477</v>
      </c>
      <c r="O38" s="23" t="s">
        <v>5</v>
      </c>
      <c r="P38" s="23" t="s">
        <v>5</v>
      </c>
      <c r="Q38" s="23">
        <v>18.75</v>
      </c>
      <c r="R38" s="23">
        <v>4.4884443805344647</v>
      </c>
      <c r="S38" s="23">
        <v>5.2572278911564627</v>
      </c>
      <c r="T38" s="23">
        <v>11.111111111111112</v>
      </c>
      <c r="U38" s="23" t="s">
        <v>5</v>
      </c>
      <c r="V38" s="34">
        <f t="shared" si="0"/>
        <v>3.1546391752577323</v>
      </c>
      <c r="W38" s="35">
        <f t="shared" si="1"/>
        <v>18.75</v>
      </c>
      <c r="X38" s="28">
        <f t="shared" si="2"/>
        <v>8.5413442530305232</v>
      </c>
      <c r="Y38" s="25"/>
    </row>
    <row r="39" spans="1:25" ht="16" x14ac:dyDescent="0.2">
      <c r="A39" s="5" t="s">
        <v>46</v>
      </c>
      <c r="B39" s="8" t="s">
        <v>25</v>
      </c>
      <c r="C39" s="50">
        <v>25.378399378399379</v>
      </c>
      <c r="D39" s="50">
        <v>27.936507936507937</v>
      </c>
      <c r="E39" s="50">
        <v>37.166666666666671</v>
      </c>
      <c r="F39" s="50" t="s">
        <v>5</v>
      </c>
      <c r="G39" s="50">
        <v>16.458333333333336</v>
      </c>
      <c r="H39" s="23">
        <v>10.682539682539684</v>
      </c>
      <c r="I39" s="23" t="s">
        <v>5</v>
      </c>
      <c r="J39" s="23" t="s">
        <v>5</v>
      </c>
      <c r="K39" s="23">
        <v>41.488888888888894</v>
      </c>
      <c r="L39" s="23">
        <v>40</v>
      </c>
      <c r="M39" s="23" t="s">
        <v>5</v>
      </c>
      <c r="N39" s="23" t="s">
        <v>5</v>
      </c>
      <c r="O39" s="23" t="s">
        <v>5</v>
      </c>
      <c r="P39" s="23" t="s">
        <v>5</v>
      </c>
      <c r="Q39" s="23">
        <v>23.333333333333332</v>
      </c>
      <c r="R39" s="23" t="s">
        <v>5</v>
      </c>
      <c r="S39" s="23" t="s">
        <v>5</v>
      </c>
      <c r="T39" s="23" t="s">
        <v>5</v>
      </c>
      <c r="U39" s="23">
        <v>28.095238095238095</v>
      </c>
      <c r="V39" s="34">
        <f t="shared" si="0"/>
        <v>10.682539682539684</v>
      </c>
      <c r="W39" s="35">
        <f t="shared" si="1"/>
        <v>41.488888888888894</v>
      </c>
      <c r="X39" s="28">
        <f t="shared" si="2"/>
        <v>28.72</v>
      </c>
      <c r="Y39" s="25"/>
    </row>
    <row r="40" spans="1:25" ht="16" x14ac:dyDescent="0.2">
      <c r="A40" s="1" t="s">
        <v>47</v>
      </c>
      <c r="B40" s="8" t="s">
        <v>25</v>
      </c>
      <c r="C40" s="50">
        <v>14.271758996659734</v>
      </c>
      <c r="D40" s="50" t="s">
        <v>5</v>
      </c>
      <c r="E40" s="50">
        <v>14.86157253599114</v>
      </c>
      <c r="F40" s="50" t="s">
        <v>5</v>
      </c>
      <c r="G40" s="50" t="s">
        <v>5</v>
      </c>
      <c r="H40" s="23">
        <v>22.328110997806004</v>
      </c>
      <c r="I40" s="23">
        <v>11.569315445476438</v>
      </c>
      <c r="J40" s="23">
        <v>7</v>
      </c>
      <c r="K40" s="23" t="s">
        <v>5</v>
      </c>
      <c r="L40" s="23">
        <v>23.076923076923077</v>
      </c>
      <c r="M40" s="23">
        <v>7.8187456754725249</v>
      </c>
      <c r="N40" s="23" t="s">
        <v>5</v>
      </c>
      <c r="O40" s="23" t="s">
        <v>5</v>
      </c>
      <c r="P40" s="23" t="s">
        <v>5</v>
      </c>
      <c r="Q40" s="23">
        <v>20</v>
      </c>
      <c r="R40" s="23" t="s">
        <v>5</v>
      </c>
      <c r="S40" s="23" t="s">
        <v>5</v>
      </c>
      <c r="T40" s="23">
        <v>11.925008325008326</v>
      </c>
      <c r="U40" s="23" t="s">
        <v>5</v>
      </c>
      <c r="V40" s="34">
        <f t="shared" si="0"/>
        <v>7</v>
      </c>
      <c r="W40" s="35">
        <f t="shared" si="1"/>
        <v>23.076923076923077</v>
      </c>
      <c r="X40" s="28">
        <f t="shared" si="2"/>
        <v>14.816871931526624</v>
      </c>
      <c r="Y40" s="25"/>
    </row>
    <row r="41" spans="1:25" ht="16" x14ac:dyDescent="0.2">
      <c r="A41" s="1" t="s">
        <v>80</v>
      </c>
      <c r="B41" s="8" t="s">
        <v>25</v>
      </c>
      <c r="C41" s="50" t="s">
        <v>5</v>
      </c>
      <c r="D41" s="50" t="s">
        <v>5</v>
      </c>
      <c r="E41" s="50">
        <v>7.1688311688311686</v>
      </c>
      <c r="F41" s="50" t="s">
        <v>5</v>
      </c>
      <c r="G41" s="50">
        <v>4.8109417464256179</v>
      </c>
      <c r="H41" s="23">
        <v>4.6881438625986922</v>
      </c>
      <c r="I41" s="23">
        <v>3.2793776272037141</v>
      </c>
      <c r="J41" s="23">
        <v>3.3973484848484845</v>
      </c>
      <c r="K41" s="23" t="s">
        <v>5</v>
      </c>
      <c r="L41" s="23">
        <v>2.1135265700483092</v>
      </c>
      <c r="M41" s="23">
        <v>5.9817986600580824</v>
      </c>
      <c r="N41" s="23">
        <v>3.3662698412698417</v>
      </c>
      <c r="O41" s="23" t="s">
        <v>5</v>
      </c>
      <c r="P41" s="23" t="s">
        <v>5</v>
      </c>
      <c r="Q41" s="23">
        <v>11.304363768115943</v>
      </c>
      <c r="R41" s="23">
        <v>3.913678421709482</v>
      </c>
      <c r="S41" s="23" t="s">
        <v>5</v>
      </c>
      <c r="T41" s="23" t="s">
        <v>5</v>
      </c>
      <c r="U41" s="23" t="s">
        <v>5</v>
      </c>
      <c r="V41" s="34">
        <f t="shared" si="0"/>
        <v>2.1135265700483092</v>
      </c>
      <c r="W41" s="35">
        <f t="shared" si="1"/>
        <v>11.304363768115943</v>
      </c>
      <c r="X41" s="28">
        <f t="shared" si="2"/>
        <v>4.7555634044815687</v>
      </c>
      <c r="Y41" s="25"/>
    </row>
    <row r="42" spans="1:25" ht="16" x14ac:dyDescent="0.2">
      <c r="A42" s="1" t="s">
        <v>24</v>
      </c>
      <c r="B42" s="8" t="s">
        <v>25</v>
      </c>
      <c r="C42" s="50" t="s">
        <v>5</v>
      </c>
      <c r="D42" s="50" t="s">
        <v>5</v>
      </c>
      <c r="E42" s="50" t="s">
        <v>5</v>
      </c>
      <c r="F42" s="50" t="s">
        <v>5</v>
      </c>
      <c r="G42" s="50" t="s">
        <v>5</v>
      </c>
      <c r="H42" s="23" t="s">
        <v>5</v>
      </c>
      <c r="I42" s="23" t="s">
        <v>5</v>
      </c>
      <c r="J42" s="23">
        <v>4.4299719887955176</v>
      </c>
      <c r="K42" s="23" t="s">
        <v>5</v>
      </c>
      <c r="L42" s="23" t="s">
        <v>5</v>
      </c>
      <c r="M42" s="23">
        <v>8.7247113923476451</v>
      </c>
      <c r="N42" s="23" t="s">
        <v>5</v>
      </c>
      <c r="O42" s="23" t="s">
        <v>5</v>
      </c>
      <c r="P42" s="23">
        <v>6.5619999999999994</v>
      </c>
      <c r="Q42" s="23" t="s">
        <v>5</v>
      </c>
      <c r="R42" s="23" t="s">
        <v>5</v>
      </c>
      <c r="S42" s="23" t="s">
        <v>5</v>
      </c>
      <c r="T42" s="23">
        <v>14.057142857142855</v>
      </c>
      <c r="U42" s="23" t="s">
        <v>5</v>
      </c>
      <c r="V42" s="34">
        <f t="shared" ref="V42:V62" si="3">MIN(C42:U42)</f>
        <v>4.4299719887955176</v>
      </c>
      <c r="W42" s="35">
        <f t="shared" ref="W42:W62" si="4">MAX(C42:U42)</f>
        <v>14.057142857142855</v>
      </c>
      <c r="X42" s="28" t="s">
        <v>5</v>
      </c>
      <c r="Y42" s="25"/>
    </row>
    <row r="43" spans="1:25" ht="16" x14ac:dyDescent="0.2">
      <c r="A43" s="1" t="s">
        <v>15</v>
      </c>
      <c r="B43" s="8" t="s">
        <v>25</v>
      </c>
      <c r="C43" s="50">
        <v>18.292682926829269</v>
      </c>
      <c r="D43" s="50">
        <v>28.388888888888889</v>
      </c>
      <c r="E43" s="50">
        <v>22.935843793584382</v>
      </c>
      <c r="F43" s="50" t="s">
        <v>5</v>
      </c>
      <c r="G43" s="50">
        <v>20.847290640394089</v>
      </c>
      <c r="H43" s="23">
        <v>23.638888888888889</v>
      </c>
      <c r="I43" s="23">
        <v>16.399999999999999</v>
      </c>
      <c r="J43" s="23">
        <v>10.441774521774523</v>
      </c>
      <c r="K43" s="23">
        <v>20.004965986394559</v>
      </c>
      <c r="L43" s="23" t="s">
        <v>5</v>
      </c>
      <c r="M43" s="23">
        <v>27.384188469815381</v>
      </c>
      <c r="N43" s="23" t="s">
        <v>5</v>
      </c>
      <c r="O43" s="23" t="s">
        <v>5</v>
      </c>
      <c r="P43" s="23">
        <v>11.794019933554818</v>
      </c>
      <c r="Q43" s="23" t="s">
        <v>5</v>
      </c>
      <c r="R43" s="23">
        <v>20.0995670995671</v>
      </c>
      <c r="S43" s="23">
        <v>14.715099715099715</v>
      </c>
      <c r="T43" s="23" t="s">
        <v>5</v>
      </c>
      <c r="U43" s="23">
        <v>15.173951973951976</v>
      </c>
      <c r="V43" s="34">
        <f t="shared" si="3"/>
        <v>10.441774521774523</v>
      </c>
      <c r="W43" s="35">
        <f t="shared" si="4"/>
        <v>28.388888888888889</v>
      </c>
      <c r="X43" s="28">
        <f t="shared" ref="X43:X62" si="5">AVERAGE(H43:U43)</f>
        <v>17.739161843227443</v>
      </c>
      <c r="Y43" s="25"/>
    </row>
    <row r="44" spans="1:25" ht="16" x14ac:dyDescent="0.2">
      <c r="A44" s="1" t="s">
        <v>81</v>
      </c>
      <c r="B44" s="8" t="s">
        <v>25</v>
      </c>
      <c r="C44" s="50">
        <v>11.314984709480123</v>
      </c>
      <c r="D44" s="50">
        <v>16.444444444444446</v>
      </c>
      <c r="E44" s="50">
        <v>16.652835408022131</v>
      </c>
      <c r="F44" s="50" t="s">
        <v>5</v>
      </c>
      <c r="G44" s="50">
        <v>10.941776637341153</v>
      </c>
      <c r="H44" s="23">
        <v>13.766666666666666</v>
      </c>
      <c r="I44" s="23">
        <v>10.195804195804195</v>
      </c>
      <c r="J44" s="23">
        <v>11.03448275862069</v>
      </c>
      <c r="K44" s="23">
        <v>7.3837371205792266</v>
      </c>
      <c r="L44" s="23">
        <v>12.878787878787877</v>
      </c>
      <c r="M44" s="23">
        <v>15.447835202836428</v>
      </c>
      <c r="N44" s="23">
        <v>10.326863876863877</v>
      </c>
      <c r="O44" s="23" t="s">
        <v>5</v>
      </c>
      <c r="P44" s="23">
        <v>7.9590378661586101</v>
      </c>
      <c r="Q44" s="23">
        <v>9.4666666666666668</v>
      </c>
      <c r="R44" s="23">
        <v>7.5211640211640205</v>
      </c>
      <c r="S44" s="23">
        <v>6.3793103448275863</v>
      </c>
      <c r="T44" s="23">
        <v>11.2</v>
      </c>
      <c r="U44" s="23">
        <v>6.931282051282051</v>
      </c>
      <c r="V44" s="34">
        <f t="shared" si="3"/>
        <v>6.3793103448275863</v>
      </c>
      <c r="W44" s="35">
        <f t="shared" si="4"/>
        <v>16.652835408022131</v>
      </c>
      <c r="X44" s="28">
        <f t="shared" si="5"/>
        <v>10.037818357712146</v>
      </c>
      <c r="Y44" s="25"/>
    </row>
    <row r="45" spans="1:25" s="14" customFormat="1" ht="16" x14ac:dyDescent="0.2">
      <c r="A45" s="9" t="s">
        <v>20</v>
      </c>
      <c r="B45" s="8" t="s">
        <v>25</v>
      </c>
      <c r="C45" s="50">
        <v>2.5688073394495414</v>
      </c>
      <c r="D45" s="50">
        <v>12.166666666666666</v>
      </c>
      <c r="E45" s="50">
        <v>12.5</v>
      </c>
      <c r="F45" s="50" t="s">
        <v>5</v>
      </c>
      <c r="G45" s="50">
        <v>8.3968253968253972</v>
      </c>
      <c r="H45" s="23">
        <v>14.359903381642512</v>
      </c>
      <c r="I45" s="23">
        <v>9.8293865286312077</v>
      </c>
      <c r="J45" s="23">
        <v>8.0538461538461554</v>
      </c>
      <c r="K45" s="23">
        <v>5.173526850507983</v>
      </c>
      <c r="L45" s="23" t="s">
        <v>5</v>
      </c>
      <c r="M45" s="23">
        <v>7.5300502780275034</v>
      </c>
      <c r="N45" s="23">
        <v>6.5105450668330986</v>
      </c>
      <c r="O45" s="23" t="s">
        <v>5</v>
      </c>
      <c r="P45" s="23">
        <v>4.8571428571428577</v>
      </c>
      <c r="Q45" s="23">
        <v>5.8666666666666671</v>
      </c>
      <c r="R45" s="23">
        <v>6.3253968253968251</v>
      </c>
      <c r="S45" s="23">
        <v>5.126344086021505</v>
      </c>
      <c r="T45" s="23" t="s">
        <v>5</v>
      </c>
      <c r="U45" s="23">
        <v>5.1696296296296298</v>
      </c>
      <c r="V45" s="34">
        <f t="shared" si="3"/>
        <v>2.5688073394495414</v>
      </c>
      <c r="W45" s="35">
        <f t="shared" si="4"/>
        <v>14.359903381642512</v>
      </c>
      <c r="X45" s="28">
        <f t="shared" si="5"/>
        <v>7.1638580294859944</v>
      </c>
      <c r="Y45" s="25"/>
    </row>
    <row r="46" spans="1:25" ht="16" x14ac:dyDescent="0.2">
      <c r="A46" s="1" t="s">
        <v>98</v>
      </c>
      <c r="B46" s="8" t="s">
        <v>25</v>
      </c>
      <c r="C46" s="50" t="s">
        <v>5</v>
      </c>
      <c r="D46" s="50">
        <v>60.966810966810961</v>
      </c>
      <c r="E46" s="50">
        <v>46.753246753246756</v>
      </c>
      <c r="F46" s="50" t="s">
        <v>5</v>
      </c>
      <c r="G46" s="50" t="s">
        <v>5</v>
      </c>
      <c r="H46" s="23">
        <v>35.205314009661841</v>
      </c>
      <c r="I46" s="23" t="s">
        <v>5</v>
      </c>
      <c r="J46" s="23" t="s">
        <v>5</v>
      </c>
      <c r="K46" s="23">
        <v>41.973342447026653</v>
      </c>
      <c r="L46" s="23" t="s">
        <v>5</v>
      </c>
      <c r="M46" s="23">
        <v>44.776334776334771</v>
      </c>
      <c r="N46" s="23">
        <v>37.693137254901963</v>
      </c>
      <c r="O46" s="23" t="s">
        <v>5</v>
      </c>
      <c r="P46" s="23" t="s">
        <v>5</v>
      </c>
      <c r="Q46" s="23">
        <v>54.166666666666664</v>
      </c>
      <c r="R46" s="23">
        <v>44.193722943722946</v>
      </c>
      <c r="S46" s="23" t="s">
        <v>5</v>
      </c>
      <c r="T46" s="23" t="s">
        <v>5</v>
      </c>
      <c r="U46" s="23" t="s">
        <v>5</v>
      </c>
      <c r="V46" s="34">
        <f t="shared" si="3"/>
        <v>35.205314009661841</v>
      </c>
      <c r="W46" s="35">
        <f t="shared" si="4"/>
        <v>60.966810966810961</v>
      </c>
      <c r="X46" s="28">
        <f t="shared" si="5"/>
        <v>43.001419683052468</v>
      </c>
      <c r="Y46" s="25"/>
    </row>
    <row r="47" spans="1:25" ht="16" x14ac:dyDescent="0.2">
      <c r="A47" s="1" t="s">
        <v>99</v>
      </c>
      <c r="B47" s="8" t="s">
        <v>25</v>
      </c>
      <c r="C47" s="50" t="s">
        <v>5</v>
      </c>
      <c r="D47" s="50" t="s">
        <v>5</v>
      </c>
      <c r="E47" s="50">
        <v>42.142857142857146</v>
      </c>
      <c r="F47" s="50" t="s">
        <v>5</v>
      </c>
      <c r="G47" s="50" t="s">
        <v>5</v>
      </c>
      <c r="H47" s="23">
        <v>38.965744400527008</v>
      </c>
      <c r="I47" s="23" t="s">
        <v>5</v>
      </c>
      <c r="J47" s="23">
        <v>10.526797385620915</v>
      </c>
      <c r="K47" s="23" t="s">
        <v>5</v>
      </c>
      <c r="L47" s="23" t="s">
        <v>5</v>
      </c>
      <c r="M47" s="23">
        <v>45.151515151515149</v>
      </c>
      <c r="N47" s="23" t="s">
        <v>5</v>
      </c>
      <c r="O47" s="23" t="s">
        <v>5</v>
      </c>
      <c r="P47" s="23" t="s">
        <v>5</v>
      </c>
      <c r="Q47" s="23" t="s">
        <v>5</v>
      </c>
      <c r="R47" s="23" t="s">
        <v>5</v>
      </c>
      <c r="S47" s="23" t="s">
        <v>5</v>
      </c>
      <c r="T47" s="23" t="s">
        <v>5</v>
      </c>
      <c r="U47" s="23" t="s">
        <v>5</v>
      </c>
      <c r="V47" s="34">
        <f t="shared" si="3"/>
        <v>10.526797385620915</v>
      </c>
      <c r="W47" s="35">
        <f t="shared" si="4"/>
        <v>45.151515151515149</v>
      </c>
      <c r="X47" s="28">
        <f t="shared" si="5"/>
        <v>31.548018979221023</v>
      </c>
      <c r="Y47" s="25"/>
    </row>
    <row r="48" spans="1:25" ht="16" x14ac:dyDescent="0.2">
      <c r="A48" s="1" t="s">
        <v>21</v>
      </c>
      <c r="B48" s="8" t="s">
        <v>26</v>
      </c>
      <c r="C48" s="50" t="s">
        <v>5</v>
      </c>
      <c r="D48" s="50" t="s">
        <v>5</v>
      </c>
      <c r="E48" s="50" t="s">
        <v>5</v>
      </c>
      <c r="F48" s="50" t="s">
        <v>5</v>
      </c>
      <c r="G48" s="50" t="s">
        <v>5</v>
      </c>
      <c r="H48" s="23" t="s">
        <v>5</v>
      </c>
      <c r="I48" s="23" t="s">
        <v>5</v>
      </c>
      <c r="J48" s="23" t="s">
        <v>5</v>
      </c>
      <c r="K48" s="23" t="s">
        <v>5</v>
      </c>
      <c r="L48" s="23" t="s">
        <v>5</v>
      </c>
      <c r="M48" s="23">
        <v>25.333333333333332</v>
      </c>
      <c r="N48" s="23" t="s">
        <v>5</v>
      </c>
      <c r="O48" s="23" t="s">
        <v>5</v>
      </c>
      <c r="P48" s="23" t="s">
        <v>5</v>
      </c>
      <c r="Q48" s="23">
        <v>11</v>
      </c>
      <c r="R48" s="23" t="s">
        <v>5</v>
      </c>
      <c r="S48" s="23">
        <v>21</v>
      </c>
      <c r="T48" s="23" t="s">
        <v>5</v>
      </c>
      <c r="U48" s="23" t="s">
        <v>5</v>
      </c>
      <c r="V48" s="34">
        <f t="shared" si="3"/>
        <v>11</v>
      </c>
      <c r="W48" s="35">
        <f t="shared" si="4"/>
        <v>25.333333333333332</v>
      </c>
      <c r="X48" s="28">
        <f t="shared" si="5"/>
        <v>19.111111111111111</v>
      </c>
      <c r="Y48" s="25"/>
    </row>
    <row r="49" spans="1:25" ht="16" x14ac:dyDescent="0.2">
      <c r="A49" s="1" t="s">
        <v>13</v>
      </c>
      <c r="B49" s="8" t="s">
        <v>26</v>
      </c>
      <c r="C49" s="50" t="s">
        <v>5</v>
      </c>
      <c r="D49" s="50">
        <v>40</v>
      </c>
      <c r="E49" s="50">
        <v>22.8</v>
      </c>
      <c r="F49" s="50" t="s">
        <v>5</v>
      </c>
      <c r="G49" s="50">
        <v>28</v>
      </c>
      <c r="H49" s="23">
        <v>19.666666666666668</v>
      </c>
      <c r="I49" s="23">
        <v>17.600000000000001</v>
      </c>
      <c r="J49" s="23">
        <v>14</v>
      </c>
      <c r="K49" s="23">
        <v>28</v>
      </c>
      <c r="L49" s="23" t="s">
        <v>5</v>
      </c>
      <c r="M49" s="23">
        <v>31.333333333333332</v>
      </c>
      <c r="N49" s="23" t="s">
        <v>5</v>
      </c>
      <c r="O49" s="23" t="s">
        <v>5</v>
      </c>
      <c r="P49" s="23" t="s">
        <v>5</v>
      </c>
      <c r="Q49" s="23" t="s">
        <v>5</v>
      </c>
      <c r="R49" s="23">
        <v>27.555555555555561</v>
      </c>
      <c r="S49" s="23" t="s">
        <v>5</v>
      </c>
      <c r="T49" s="23" t="s">
        <v>5</v>
      </c>
      <c r="U49" s="23" t="s">
        <v>5</v>
      </c>
      <c r="V49" s="34">
        <f t="shared" si="3"/>
        <v>14</v>
      </c>
      <c r="W49" s="35">
        <f t="shared" si="4"/>
        <v>40</v>
      </c>
      <c r="X49" s="28">
        <f t="shared" si="5"/>
        <v>23.025925925925929</v>
      </c>
      <c r="Y49" s="25"/>
    </row>
    <row r="50" spans="1:25" ht="16" x14ac:dyDescent="0.2">
      <c r="A50" s="1" t="s">
        <v>22</v>
      </c>
      <c r="B50" s="8" t="s">
        <v>26</v>
      </c>
      <c r="C50" s="50" t="s">
        <v>5</v>
      </c>
      <c r="D50" s="50" t="s">
        <v>5</v>
      </c>
      <c r="E50" s="50">
        <v>39.6</v>
      </c>
      <c r="F50" s="50" t="s">
        <v>5</v>
      </c>
      <c r="G50" s="50" t="s">
        <v>5</v>
      </c>
      <c r="H50" s="23" t="s">
        <v>5</v>
      </c>
      <c r="I50" s="23" t="s">
        <v>5</v>
      </c>
      <c r="J50" s="23">
        <v>11</v>
      </c>
      <c r="K50" s="23" t="s">
        <v>5</v>
      </c>
      <c r="L50" s="23" t="s">
        <v>5</v>
      </c>
      <c r="M50" s="23" t="s">
        <v>5</v>
      </c>
      <c r="N50" s="23" t="s">
        <v>5</v>
      </c>
      <c r="O50" s="23" t="s">
        <v>5</v>
      </c>
      <c r="P50" s="23" t="s">
        <v>5</v>
      </c>
      <c r="Q50" s="23" t="s">
        <v>5</v>
      </c>
      <c r="R50" s="23" t="s">
        <v>5</v>
      </c>
      <c r="S50" s="23" t="s">
        <v>5</v>
      </c>
      <c r="T50" s="23" t="s">
        <v>5</v>
      </c>
      <c r="U50" s="23" t="s">
        <v>5</v>
      </c>
      <c r="V50" s="34">
        <f t="shared" si="3"/>
        <v>11</v>
      </c>
      <c r="W50" s="35">
        <f t="shared" si="4"/>
        <v>39.6</v>
      </c>
      <c r="X50" s="28">
        <f t="shared" si="5"/>
        <v>11</v>
      </c>
      <c r="Y50" s="25"/>
    </row>
    <row r="51" spans="1:25" ht="16" x14ac:dyDescent="0.2">
      <c r="A51" s="1" t="s">
        <v>84</v>
      </c>
      <c r="B51" s="8" t="s">
        <v>25</v>
      </c>
      <c r="C51" s="50">
        <v>19.367283950617285</v>
      </c>
      <c r="D51" s="50">
        <v>33.700980392156858</v>
      </c>
      <c r="E51" s="50" t="s">
        <v>5</v>
      </c>
      <c r="F51" s="50" t="s">
        <v>5</v>
      </c>
      <c r="G51" s="50" t="s">
        <v>5</v>
      </c>
      <c r="H51" s="23">
        <v>23.607597353623493</v>
      </c>
      <c r="I51" s="23" t="s">
        <v>5</v>
      </c>
      <c r="J51" s="23">
        <v>11.530303030303031</v>
      </c>
      <c r="K51" s="23" t="s">
        <v>5</v>
      </c>
      <c r="L51" s="23">
        <v>37.524366471734886</v>
      </c>
      <c r="M51" s="23">
        <v>17.276422764227643</v>
      </c>
      <c r="N51" s="23" t="s">
        <v>5</v>
      </c>
      <c r="O51" s="23" t="s">
        <v>5</v>
      </c>
      <c r="P51" s="23" t="s">
        <v>5</v>
      </c>
      <c r="Q51" s="23" t="s">
        <v>5</v>
      </c>
      <c r="R51" s="23" t="s">
        <v>5</v>
      </c>
      <c r="S51" s="23" t="s">
        <v>5</v>
      </c>
      <c r="T51" s="23" t="s">
        <v>5</v>
      </c>
      <c r="U51" s="23" t="s">
        <v>5</v>
      </c>
      <c r="V51" s="34">
        <f t="shared" si="3"/>
        <v>11.530303030303031</v>
      </c>
      <c r="W51" s="35">
        <f t="shared" si="4"/>
        <v>37.524366471734886</v>
      </c>
      <c r="X51" s="28">
        <f t="shared" si="5"/>
        <v>22.484672404972265</v>
      </c>
      <c r="Y51" s="25"/>
    </row>
    <row r="52" spans="1:25" ht="16" x14ac:dyDescent="0.2">
      <c r="A52" s="1" t="s">
        <v>87</v>
      </c>
      <c r="B52" s="8" t="s">
        <v>25</v>
      </c>
      <c r="C52" s="50" t="s">
        <v>5</v>
      </c>
      <c r="D52" s="50" t="s">
        <v>5</v>
      </c>
      <c r="E52" s="50">
        <v>32.87619047619048</v>
      </c>
      <c r="F52" s="50" t="s">
        <v>5</v>
      </c>
      <c r="G52" s="50" t="s">
        <v>5</v>
      </c>
      <c r="H52" s="23" t="s">
        <v>5</v>
      </c>
      <c r="I52" s="23" t="s">
        <v>5</v>
      </c>
      <c r="J52" s="23" t="s">
        <v>5</v>
      </c>
      <c r="K52" s="23">
        <v>30.969696969696976</v>
      </c>
      <c r="L52" s="23" t="s">
        <v>5</v>
      </c>
      <c r="M52" s="23">
        <v>10.2344217961941</v>
      </c>
      <c r="N52" s="23" t="s">
        <v>5</v>
      </c>
      <c r="O52" s="23" t="s">
        <v>5</v>
      </c>
      <c r="P52" s="23" t="s">
        <v>5</v>
      </c>
      <c r="Q52" s="23" t="s">
        <v>5</v>
      </c>
      <c r="R52" s="23" t="s">
        <v>5</v>
      </c>
      <c r="S52" s="23" t="s">
        <v>5</v>
      </c>
      <c r="T52" s="23" t="s">
        <v>5</v>
      </c>
      <c r="U52" s="23" t="s">
        <v>5</v>
      </c>
      <c r="V52" s="34">
        <f t="shared" si="3"/>
        <v>10.2344217961941</v>
      </c>
      <c r="W52" s="35">
        <f t="shared" si="4"/>
        <v>32.87619047619048</v>
      </c>
      <c r="X52" s="28">
        <f t="shared" si="5"/>
        <v>20.602059382945537</v>
      </c>
      <c r="Y52" s="25"/>
    </row>
    <row r="53" spans="1:25" ht="16" x14ac:dyDescent="0.2">
      <c r="A53" s="1" t="s">
        <v>23</v>
      </c>
      <c r="B53" s="8" t="s">
        <v>25</v>
      </c>
      <c r="C53" s="50">
        <v>9.6296296296296298</v>
      </c>
      <c r="D53" s="50" t="s">
        <v>5</v>
      </c>
      <c r="E53" s="50" t="s">
        <v>5</v>
      </c>
      <c r="F53" s="50" t="s">
        <v>5</v>
      </c>
      <c r="G53" s="50" t="s">
        <v>5</v>
      </c>
      <c r="H53" s="23" t="s">
        <v>5</v>
      </c>
      <c r="I53" s="23" t="s">
        <v>5</v>
      </c>
      <c r="J53" s="23">
        <v>13.101272789817681</v>
      </c>
      <c r="K53" s="23" t="s">
        <v>5</v>
      </c>
      <c r="L53" s="23">
        <v>28.125</v>
      </c>
      <c r="M53" s="23">
        <v>12.97373523708796</v>
      </c>
      <c r="N53" s="23">
        <v>17.666666666666668</v>
      </c>
      <c r="O53" s="23" t="s">
        <v>5</v>
      </c>
      <c r="P53" s="23" t="s">
        <v>5</v>
      </c>
      <c r="Q53" s="23" t="s">
        <v>5</v>
      </c>
      <c r="R53" s="23" t="s">
        <v>5</v>
      </c>
      <c r="S53" s="23" t="s">
        <v>5</v>
      </c>
      <c r="T53" s="23" t="s">
        <v>5</v>
      </c>
      <c r="U53" s="23" t="s">
        <v>5</v>
      </c>
      <c r="V53" s="34">
        <f t="shared" si="3"/>
        <v>9.6296296296296298</v>
      </c>
      <c r="W53" s="35">
        <f t="shared" si="4"/>
        <v>28.125</v>
      </c>
      <c r="X53" s="28">
        <f t="shared" si="5"/>
        <v>17.966668673393077</v>
      </c>
      <c r="Y53" s="25"/>
    </row>
    <row r="54" spans="1:25" ht="16" x14ac:dyDescent="0.2">
      <c r="A54" s="1" t="s">
        <v>53</v>
      </c>
      <c r="B54" s="8" t="s">
        <v>25</v>
      </c>
      <c r="C54" s="50">
        <v>2.6357617846979546</v>
      </c>
      <c r="D54" s="50" t="s">
        <v>5</v>
      </c>
      <c r="E54" s="50" t="s">
        <v>5</v>
      </c>
      <c r="F54" s="50" t="s">
        <v>5</v>
      </c>
      <c r="G54" s="50" t="s">
        <v>5</v>
      </c>
      <c r="H54" s="23">
        <v>5.4761904761904772</v>
      </c>
      <c r="I54" s="23">
        <v>4.510457177426324</v>
      </c>
      <c r="J54" s="23">
        <v>3.4953072085147552</v>
      </c>
      <c r="K54" s="23" t="s">
        <v>5</v>
      </c>
      <c r="L54" s="23">
        <v>8.4967320261437909</v>
      </c>
      <c r="M54" s="23">
        <v>1.5420634920634921</v>
      </c>
      <c r="N54" s="23" t="s">
        <v>5</v>
      </c>
      <c r="O54" s="23" t="s">
        <v>5</v>
      </c>
      <c r="P54" s="23" t="s">
        <v>5</v>
      </c>
      <c r="Q54" s="23" t="s">
        <v>5</v>
      </c>
      <c r="R54" s="23">
        <v>3.6770729270729268</v>
      </c>
      <c r="S54" s="23" t="s">
        <v>5</v>
      </c>
      <c r="T54" s="23" t="s">
        <v>5</v>
      </c>
      <c r="U54" s="23" t="s">
        <v>5</v>
      </c>
      <c r="V54" s="34">
        <f t="shared" si="3"/>
        <v>1.5420634920634921</v>
      </c>
      <c r="W54" s="35">
        <f t="shared" si="4"/>
        <v>8.4967320261437909</v>
      </c>
      <c r="X54" s="28">
        <f t="shared" si="5"/>
        <v>4.5329705512352945</v>
      </c>
      <c r="Y54" s="25"/>
    </row>
    <row r="55" spans="1:25" ht="16" x14ac:dyDescent="0.2">
      <c r="A55" s="1" t="s">
        <v>55</v>
      </c>
      <c r="B55" s="8" t="s">
        <v>25</v>
      </c>
      <c r="C55" s="50" t="s">
        <v>5</v>
      </c>
      <c r="D55" s="50" t="s">
        <v>5</v>
      </c>
      <c r="E55" s="50">
        <v>25</v>
      </c>
      <c r="F55" s="50" t="s">
        <v>5</v>
      </c>
      <c r="G55" s="50" t="s">
        <v>5</v>
      </c>
      <c r="H55" s="23" t="s">
        <v>5</v>
      </c>
      <c r="I55" s="23">
        <v>20.333333333333336</v>
      </c>
      <c r="J55" s="23">
        <v>11.166666666666668</v>
      </c>
      <c r="K55" s="23" t="s">
        <v>5</v>
      </c>
      <c r="L55" s="23" t="s">
        <v>5</v>
      </c>
      <c r="M55" s="23">
        <v>6.3999999999999995</v>
      </c>
      <c r="N55" s="23" t="s">
        <v>5</v>
      </c>
      <c r="O55" s="23" t="s">
        <v>5</v>
      </c>
      <c r="P55" s="23" t="s">
        <v>5</v>
      </c>
      <c r="Q55" s="23" t="s">
        <v>5</v>
      </c>
      <c r="R55" s="23" t="s">
        <v>5</v>
      </c>
      <c r="S55" s="23" t="s">
        <v>5</v>
      </c>
      <c r="T55" s="23" t="s">
        <v>5</v>
      </c>
      <c r="U55" s="23" t="s">
        <v>5</v>
      </c>
      <c r="V55" s="34">
        <f t="shared" si="3"/>
        <v>6.3999999999999995</v>
      </c>
      <c r="W55" s="35">
        <f t="shared" si="4"/>
        <v>25</v>
      </c>
      <c r="X55" s="28">
        <f t="shared" si="5"/>
        <v>12.633333333333335</v>
      </c>
      <c r="Y55" s="25"/>
    </row>
    <row r="56" spans="1:25" ht="16" x14ac:dyDescent="0.2">
      <c r="A56" s="1" t="s">
        <v>56</v>
      </c>
      <c r="B56" s="8" t="s">
        <v>25</v>
      </c>
      <c r="C56" s="50" t="s">
        <v>5</v>
      </c>
      <c r="D56" s="50" t="s">
        <v>5</v>
      </c>
      <c r="E56" s="50" t="s">
        <v>5</v>
      </c>
      <c r="F56" s="50" t="s">
        <v>5</v>
      </c>
      <c r="G56" s="50" t="s">
        <v>5</v>
      </c>
      <c r="H56" s="23" t="s">
        <v>5</v>
      </c>
      <c r="I56" s="23">
        <v>2.095959595959596</v>
      </c>
      <c r="J56" s="23">
        <v>4.1501831501831505</v>
      </c>
      <c r="K56" s="23" t="s">
        <v>5</v>
      </c>
      <c r="L56" s="23" t="s">
        <v>5</v>
      </c>
      <c r="M56" s="23">
        <v>4.1245791245791246</v>
      </c>
      <c r="N56" s="23" t="s">
        <v>5</v>
      </c>
      <c r="O56" s="23" t="s">
        <v>5</v>
      </c>
      <c r="P56" s="23" t="s">
        <v>5</v>
      </c>
      <c r="Q56" s="23" t="s">
        <v>5</v>
      </c>
      <c r="R56" s="23">
        <v>1.076949538249848</v>
      </c>
      <c r="S56" s="23" t="s">
        <v>5</v>
      </c>
      <c r="T56" s="23" t="s">
        <v>5</v>
      </c>
      <c r="U56" s="23" t="s">
        <v>5</v>
      </c>
      <c r="V56" s="34">
        <f t="shared" si="3"/>
        <v>1.076949538249848</v>
      </c>
      <c r="W56" s="35">
        <f t="shared" si="4"/>
        <v>4.1501831501831505</v>
      </c>
      <c r="X56" s="28">
        <f t="shared" si="5"/>
        <v>2.8619178522429296</v>
      </c>
      <c r="Y56" s="25"/>
    </row>
    <row r="57" spans="1:25" ht="16" x14ac:dyDescent="0.2">
      <c r="A57" s="1" t="s">
        <v>57</v>
      </c>
      <c r="B57" s="8" t="s">
        <v>25</v>
      </c>
      <c r="C57" s="50" t="s">
        <v>5</v>
      </c>
      <c r="D57" s="50" t="s">
        <v>5</v>
      </c>
      <c r="E57" s="50" t="s">
        <v>5</v>
      </c>
      <c r="F57" s="50" t="s">
        <v>5</v>
      </c>
      <c r="G57" s="50" t="s">
        <v>5</v>
      </c>
      <c r="H57" s="23" t="s">
        <v>5</v>
      </c>
      <c r="I57" s="23">
        <v>4.7902319902319901</v>
      </c>
      <c r="J57" s="23">
        <v>4.4090909090909092</v>
      </c>
      <c r="K57" s="23" t="s">
        <v>5</v>
      </c>
      <c r="L57" s="23">
        <v>12.314814814814815</v>
      </c>
      <c r="M57" s="23">
        <v>2.4899723915195082</v>
      </c>
      <c r="N57" s="23" t="s">
        <v>5</v>
      </c>
      <c r="O57" s="23" t="s">
        <v>5</v>
      </c>
      <c r="P57" s="23" t="s">
        <v>5</v>
      </c>
      <c r="Q57" s="23" t="s">
        <v>5</v>
      </c>
      <c r="R57" s="23" t="s">
        <v>5</v>
      </c>
      <c r="S57" s="23" t="s">
        <v>5</v>
      </c>
      <c r="T57" s="23" t="s">
        <v>5</v>
      </c>
      <c r="U57" s="23" t="s">
        <v>5</v>
      </c>
      <c r="V57" s="34">
        <f t="shared" si="3"/>
        <v>2.4899723915195082</v>
      </c>
      <c r="W57" s="35">
        <f t="shared" si="4"/>
        <v>12.314814814814815</v>
      </c>
      <c r="X57" s="28">
        <f t="shared" si="5"/>
        <v>6.0010275264143056</v>
      </c>
      <c r="Y57" s="25"/>
    </row>
    <row r="58" spans="1:25" ht="16" x14ac:dyDescent="0.2">
      <c r="A58" s="1" t="s">
        <v>58</v>
      </c>
      <c r="B58" s="8" t="s">
        <v>25</v>
      </c>
      <c r="C58" s="50" t="s">
        <v>5</v>
      </c>
      <c r="D58" s="50">
        <v>22.242572242572241</v>
      </c>
      <c r="E58" s="50">
        <v>20.350767085076711</v>
      </c>
      <c r="F58" s="50" t="s">
        <v>5</v>
      </c>
      <c r="G58" s="50" t="s">
        <v>5</v>
      </c>
      <c r="H58" s="23" t="s">
        <v>5</v>
      </c>
      <c r="I58" s="23" t="s">
        <v>5</v>
      </c>
      <c r="J58" s="23">
        <v>7.7873913043478264</v>
      </c>
      <c r="K58" s="23">
        <v>10.224685276409414</v>
      </c>
      <c r="L58" s="23" t="s">
        <v>5</v>
      </c>
      <c r="M58" s="23">
        <v>12.00268817204301</v>
      </c>
      <c r="N58" s="23">
        <v>7.5658464342674865</v>
      </c>
      <c r="O58" s="23" t="s">
        <v>5</v>
      </c>
      <c r="P58" s="23">
        <v>9.3063525621665146</v>
      </c>
      <c r="Q58" s="23" t="s">
        <v>5</v>
      </c>
      <c r="R58" s="23">
        <v>10.947089947089948</v>
      </c>
      <c r="S58" s="23" t="s">
        <v>5</v>
      </c>
      <c r="T58" s="23" t="s">
        <v>5</v>
      </c>
      <c r="U58" s="23">
        <v>7.7513196480938422</v>
      </c>
      <c r="V58" s="34">
        <f t="shared" si="3"/>
        <v>7.5658464342674865</v>
      </c>
      <c r="W58" s="35">
        <f t="shared" si="4"/>
        <v>22.242572242572241</v>
      </c>
      <c r="X58" s="28">
        <f t="shared" si="5"/>
        <v>9.3693390492025781</v>
      </c>
      <c r="Y58" s="25"/>
    </row>
    <row r="59" spans="1:25" ht="16" x14ac:dyDescent="0.2">
      <c r="A59" s="1" t="s">
        <v>61</v>
      </c>
      <c r="B59" s="8" t="s">
        <v>25</v>
      </c>
      <c r="C59" s="50" t="s">
        <v>5</v>
      </c>
      <c r="D59" s="50" t="s">
        <v>5</v>
      </c>
      <c r="E59" s="50">
        <v>6.8108480322050964</v>
      </c>
      <c r="F59" s="50" t="s">
        <v>5</v>
      </c>
      <c r="G59" s="50" t="s">
        <v>5</v>
      </c>
      <c r="H59" s="23" t="s">
        <v>5</v>
      </c>
      <c r="I59" s="23" t="s">
        <v>5</v>
      </c>
      <c r="J59" s="23">
        <v>4.0860805860805858</v>
      </c>
      <c r="K59" s="23" t="s">
        <v>5</v>
      </c>
      <c r="L59" s="23" t="s">
        <v>5</v>
      </c>
      <c r="M59" s="23">
        <v>5.9211803533294507</v>
      </c>
      <c r="N59" s="23" t="s">
        <v>5</v>
      </c>
      <c r="O59" s="23" t="s">
        <v>5</v>
      </c>
      <c r="P59" s="23" t="s">
        <v>5</v>
      </c>
      <c r="Q59" s="23" t="s">
        <v>5</v>
      </c>
      <c r="R59" s="23" t="s">
        <v>5</v>
      </c>
      <c r="S59" s="23" t="s">
        <v>5</v>
      </c>
      <c r="T59" s="23" t="s">
        <v>5</v>
      </c>
      <c r="U59" s="23" t="s">
        <v>5</v>
      </c>
      <c r="V59" s="34">
        <f t="shared" si="3"/>
        <v>4.0860805860805858</v>
      </c>
      <c r="W59" s="35">
        <f t="shared" si="4"/>
        <v>6.8108480322050964</v>
      </c>
      <c r="X59" s="28">
        <f t="shared" si="5"/>
        <v>5.0036304697050182</v>
      </c>
      <c r="Y59" s="25"/>
    </row>
    <row r="60" spans="1:25" ht="16" x14ac:dyDescent="0.2">
      <c r="A60" s="1" t="s">
        <v>62</v>
      </c>
      <c r="B60" s="8" t="s">
        <v>25</v>
      </c>
      <c r="C60" s="50">
        <v>14</v>
      </c>
      <c r="D60" s="50" t="s">
        <v>5</v>
      </c>
      <c r="E60" s="50">
        <v>24.4</v>
      </c>
      <c r="F60" s="50" t="s">
        <v>5</v>
      </c>
      <c r="G60" s="50">
        <v>25</v>
      </c>
      <c r="H60" s="23">
        <v>45.666666666666664</v>
      </c>
      <c r="I60" s="23">
        <v>50</v>
      </c>
      <c r="J60" s="23" t="s">
        <v>5</v>
      </c>
      <c r="K60" s="23" t="s">
        <v>5</v>
      </c>
      <c r="L60" s="23">
        <v>52</v>
      </c>
      <c r="M60" s="23">
        <v>31.666666666666668</v>
      </c>
      <c r="N60" s="23" t="s">
        <v>5</v>
      </c>
      <c r="O60" s="23">
        <v>50</v>
      </c>
      <c r="P60" s="23" t="s">
        <v>5</v>
      </c>
      <c r="Q60" s="23" t="s">
        <v>5</v>
      </c>
      <c r="R60" s="23">
        <v>52.166666666666664</v>
      </c>
      <c r="S60" s="23" t="s">
        <v>5</v>
      </c>
      <c r="T60" s="23" t="s">
        <v>5</v>
      </c>
      <c r="U60" s="23" t="s">
        <v>5</v>
      </c>
      <c r="V60" s="34">
        <f t="shared" si="3"/>
        <v>14</v>
      </c>
      <c r="W60" s="35">
        <f t="shared" si="4"/>
        <v>52.166666666666664</v>
      </c>
      <c r="X60" s="28">
        <f t="shared" si="5"/>
        <v>46.916666666666664</v>
      </c>
      <c r="Y60" s="25"/>
    </row>
    <row r="61" spans="1:25" ht="16" x14ac:dyDescent="0.2">
      <c r="A61" s="1" t="s">
        <v>63</v>
      </c>
      <c r="B61" s="8" t="s">
        <v>25</v>
      </c>
      <c r="C61" s="50" t="s">
        <v>5</v>
      </c>
      <c r="D61" s="50" t="s">
        <v>5</v>
      </c>
      <c r="E61" s="50">
        <v>33.200000000000003</v>
      </c>
      <c r="F61" s="50" t="s">
        <v>5</v>
      </c>
      <c r="G61" s="50">
        <v>21</v>
      </c>
      <c r="H61" s="23">
        <v>35.5</v>
      </c>
      <c r="I61" s="23">
        <v>35</v>
      </c>
      <c r="J61" s="23" t="s">
        <v>5</v>
      </c>
      <c r="K61" s="23">
        <v>36.375</v>
      </c>
      <c r="L61" s="23">
        <v>30</v>
      </c>
      <c r="M61" s="23">
        <v>37.5</v>
      </c>
      <c r="N61" s="23">
        <v>27.166666666666668</v>
      </c>
      <c r="O61" s="23">
        <v>35.555555555555557</v>
      </c>
      <c r="P61" s="23" t="s">
        <v>5</v>
      </c>
      <c r="Q61" s="23" t="s">
        <v>5</v>
      </c>
      <c r="R61" s="23">
        <v>32.75</v>
      </c>
      <c r="S61" s="23">
        <v>13.5</v>
      </c>
      <c r="T61" s="23" t="s">
        <v>5</v>
      </c>
      <c r="U61" s="23">
        <v>28.8</v>
      </c>
      <c r="V61" s="34">
        <f t="shared" si="3"/>
        <v>13.5</v>
      </c>
      <c r="W61" s="35">
        <f t="shared" si="4"/>
        <v>37.5</v>
      </c>
      <c r="X61" s="28">
        <f t="shared" si="5"/>
        <v>31.214722222222225</v>
      </c>
      <c r="Y61" s="25"/>
    </row>
    <row r="62" spans="1:25" ht="16" x14ac:dyDescent="0.2">
      <c r="A62" s="1" t="s">
        <v>64</v>
      </c>
      <c r="B62" s="8" t="s">
        <v>25</v>
      </c>
      <c r="C62" s="50" t="s">
        <v>5</v>
      </c>
      <c r="D62" s="50" t="s">
        <v>5</v>
      </c>
      <c r="E62" s="50">
        <v>29.93333333333333</v>
      </c>
      <c r="F62" s="50" t="s">
        <v>5</v>
      </c>
      <c r="G62" s="50">
        <v>10.4</v>
      </c>
      <c r="H62" s="23">
        <v>30.333333333333332</v>
      </c>
      <c r="I62" s="23">
        <v>40</v>
      </c>
      <c r="J62" s="23">
        <v>43.742857142857147</v>
      </c>
      <c r="K62" s="23">
        <v>24.25</v>
      </c>
      <c r="L62" s="23">
        <v>30.033333333333335</v>
      </c>
      <c r="M62" s="23">
        <v>20.833333333333332</v>
      </c>
      <c r="N62" s="23">
        <v>12.333333333333332</v>
      </c>
      <c r="O62" s="23">
        <v>30.5</v>
      </c>
      <c r="P62" s="23" t="s">
        <v>5</v>
      </c>
      <c r="Q62" s="23" t="s">
        <v>5</v>
      </c>
      <c r="R62" s="23">
        <v>29.722222222222225</v>
      </c>
      <c r="S62" s="23">
        <v>13.5</v>
      </c>
      <c r="T62" s="23">
        <v>15.444444444444445</v>
      </c>
      <c r="U62" s="23" t="s">
        <v>5</v>
      </c>
      <c r="V62" s="34">
        <f t="shared" si="3"/>
        <v>10.4</v>
      </c>
      <c r="W62" s="35">
        <f t="shared" si="4"/>
        <v>43.742857142857147</v>
      </c>
      <c r="X62" s="28">
        <f t="shared" si="5"/>
        <v>26.426623376623379</v>
      </c>
      <c r="Y62" s="25"/>
    </row>
    <row r="63" spans="1:25" ht="16" x14ac:dyDescent="0.2">
      <c r="A63" s="11"/>
      <c r="B63" s="11"/>
      <c r="C63" s="11"/>
      <c r="D63" s="26"/>
      <c r="E63" s="26"/>
      <c r="F63" s="26"/>
      <c r="G63" s="26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1"/>
      <c r="Y63" s="25"/>
    </row>
    <row r="64" spans="1:25" ht="16" x14ac:dyDescent="0.2">
      <c r="B64" s="22"/>
      <c r="C64" s="22"/>
      <c r="D64" s="31"/>
      <c r="E64" s="31"/>
      <c r="F64" s="31"/>
      <c r="G64" s="3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5" ht="16" x14ac:dyDescent="0.2">
      <c r="A65" s="11"/>
      <c r="B65" s="11"/>
      <c r="C65" s="11"/>
      <c r="D65" s="26"/>
      <c r="E65" s="26"/>
      <c r="F65" s="26"/>
      <c r="G65" s="26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1"/>
      <c r="Y65" s="25"/>
    </row>
    <row r="66" spans="1:25" ht="16" x14ac:dyDescent="0.2">
      <c r="A66" s="11"/>
      <c r="B66" s="11"/>
      <c r="C66" s="11"/>
      <c r="D66" s="26"/>
      <c r="E66" s="26"/>
      <c r="F66" s="26"/>
      <c r="G66" s="26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1"/>
      <c r="Y66" s="25"/>
    </row>
    <row r="67" spans="1:25" ht="16" x14ac:dyDescent="0.2">
      <c r="A67" s="11"/>
      <c r="B67" s="11"/>
      <c r="C67" s="11"/>
      <c r="D67" s="26"/>
      <c r="E67" s="26"/>
      <c r="F67" s="26"/>
      <c r="G67" s="26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1"/>
      <c r="Y67" s="25"/>
    </row>
    <row r="68" spans="1:25" ht="16" x14ac:dyDescent="0.2">
      <c r="A68" s="11"/>
      <c r="B68" s="11"/>
      <c r="C68" s="11"/>
      <c r="D68" s="26"/>
      <c r="E68" s="26"/>
      <c r="F68" s="26"/>
      <c r="G68" s="26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1"/>
      <c r="Y68" s="25"/>
    </row>
    <row r="69" spans="1:25" ht="16" x14ac:dyDescent="0.2">
      <c r="A69" s="11"/>
      <c r="B69" s="11"/>
      <c r="C69" s="11"/>
      <c r="D69" s="26"/>
      <c r="E69" s="26"/>
      <c r="F69" s="26"/>
      <c r="G69" s="26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1"/>
      <c r="Y69" s="25"/>
    </row>
    <row r="70" spans="1:25" ht="16" x14ac:dyDescent="0.2">
      <c r="A70" s="11"/>
      <c r="B70" s="11"/>
      <c r="C70" s="11"/>
      <c r="D70" s="26"/>
      <c r="E70" s="26"/>
      <c r="F70" s="26"/>
      <c r="G70" s="2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11"/>
      <c r="Y70" s="25"/>
    </row>
    <row r="71" spans="1:25" ht="16" x14ac:dyDescent="0.2">
      <c r="A71" s="11"/>
      <c r="B71" s="11"/>
      <c r="C71" s="11"/>
      <c r="D71" s="26"/>
      <c r="E71" s="26"/>
      <c r="F71" s="26"/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11"/>
      <c r="Y71" s="25"/>
    </row>
    <row r="72" spans="1:25" ht="16" x14ac:dyDescent="0.2">
      <c r="A72" s="11"/>
      <c r="B72" s="11"/>
      <c r="C72" s="11"/>
      <c r="D72" s="26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11"/>
      <c r="Y72" s="25"/>
    </row>
    <row r="73" spans="1:25" ht="16" x14ac:dyDescent="0.2">
      <c r="A73" s="58"/>
      <c r="B73" s="58"/>
      <c r="C73" s="22"/>
      <c r="D73" s="31"/>
      <c r="E73" s="31"/>
      <c r="F73" s="31"/>
      <c r="G73" s="3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11"/>
      <c r="Y73" s="25"/>
    </row>
    <row r="74" spans="1:25" ht="16" x14ac:dyDescent="0.2">
      <c r="A74" s="58"/>
      <c r="B74" s="58"/>
      <c r="C74" s="22"/>
      <c r="D74" s="31"/>
      <c r="E74" s="31"/>
      <c r="F74" s="31"/>
      <c r="G74" s="3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11"/>
      <c r="Y74" s="25"/>
    </row>
    <row r="75" spans="1:25" ht="16" x14ac:dyDescent="0.2">
      <c r="A75" s="58"/>
      <c r="B75" s="58"/>
      <c r="C75" s="22"/>
      <c r="D75" s="31"/>
      <c r="E75" s="31"/>
      <c r="F75" s="31"/>
      <c r="G75" s="31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11"/>
      <c r="Y75" s="25"/>
    </row>
    <row r="76" spans="1:25" ht="16" x14ac:dyDescent="0.2">
      <c r="A76" s="58"/>
      <c r="B76" s="58"/>
      <c r="C76" s="22"/>
      <c r="D76" s="31"/>
      <c r="E76" s="31"/>
      <c r="F76" s="31"/>
      <c r="G76" s="31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11"/>
      <c r="Y76" s="25"/>
    </row>
  </sheetData>
  <mergeCells count="9">
    <mergeCell ref="A76:B76"/>
    <mergeCell ref="A73:B73"/>
    <mergeCell ref="A8:A9"/>
    <mergeCell ref="B8:B9"/>
    <mergeCell ref="A1:X1"/>
    <mergeCell ref="A2:X2"/>
    <mergeCell ref="A3:X3"/>
    <mergeCell ref="A74:B74"/>
    <mergeCell ref="A75:B7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6"/>
  <sheetViews>
    <sheetView tabSelected="1" zoomScaleNormal="100" zoomScaleSheetLayoutView="98" workbookViewId="0">
      <selection sqref="A1:AC1"/>
    </sheetView>
  </sheetViews>
  <sheetFormatPr baseColWidth="10" defaultColWidth="8.83203125" defaultRowHeight="16" x14ac:dyDescent="0.2"/>
  <cols>
    <col min="1" max="1" width="4" style="16" customWidth="1"/>
    <col min="2" max="2" width="40.5" style="16" bestFit="1" customWidth="1"/>
    <col min="3" max="3" width="11.83203125" style="16" customWidth="1"/>
    <col min="4" max="4" width="16.5" style="16" bestFit="1" customWidth="1"/>
    <col min="5" max="5" width="16.5" style="51" bestFit="1" customWidth="1"/>
    <col min="6" max="26" width="17.83203125" style="16" customWidth="1"/>
    <col min="27" max="28" width="14.5" style="16" customWidth="1"/>
    <col min="29" max="29" width="10.5" style="16" customWidth="1"/>
    <col min="30" max="16384" width="8.83203125" style="16"/>
  </cols>
  <sheetData>
    <row r="1" spans="1:30" x14ac:dyDescent="0.2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30" x14ac:dyDescent="0.2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0" x14ac:dyDescent="0.2">
      <c r="A3" s="72" t="s">
        <v>91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30" x14ac:dyDescent="0.2">
      <c r="B4" s="30" t="s">
        <v>0</v>
      </c>
      <c r="C4" s="30">
        <v>2023</v>
      </c>
      <c r="D4" s="30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0" x14ac:dyDescent="0.2">
      <c r="B5" s="30" t="s">
        <v>1</v>
      </c>
      <c r="C5" s="31" t="s">
        <v>120</v>
      </c>
      <c r="D5" s="31"/>
      <c r="E5" s="3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0" x14ac:dyDescent="0.2">
      <c r="B6" s="2" t="s">
        <v>121</v>
      </c>
      <c r="C6" s="32"/>
      <c r="D6" s="32"/>
      <c r="E6" s="4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30" ht="17" thickBot="1" x14ac:dyDescent="0.25">
      <c r="B7" s="2"/>
      <c r="C7" s="2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  <c r="AB7" s="4"/>
    </row>
    <row r="8" spans="1:30" ht="17" thickBot="1" x14ac:dyDescent="0.25">
      <c r="B8" s="65" t="s">
        <v>2</v>
      </c>
      <c r="C8" s="65" t="s">
        <v>3</v>
      </c>
      <c r="D8" s="13"/>
      <c r="E8" s="4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73"/>
      <c r="AB8" s="73"/>
      <c r="AC8" s="74"/>
    </row>
    <row r="9" spans="1:30" x14ac:dyDescent="0.2">
      <c r="A9" s="17"/>
      <c r="B9" s="66"/>
      <c r="C9" s="67"/>
      <c r="D9" s="52" t="s">
        <v>115</v>
      </c>
      <c r="E9" s="4" t="s">
        <v>90</v>
      </c>
      <c r="F9" s="18" t="s">
        <v>107</v>
      </c>
      <c r="G9" s="18" t="s">
        <v>104</v>
      </c>
      <c r="H9" s="18" t="s">
        <v>101</v>
      </c>
      <c r="I9" s="18" t="s">
        <v>103</v>
      </c>
      <c r="J9" s="18" t="s">
        <v>111</v>
      </c>
      <c r="K9" s="18" t="s">
        <v>110</v>
      </c>
      <c r="L9" s="18" t="s">
        <v>105</v>
      </c>
      <c r="M9" s="18" t="s">
        <v>102</v>
      </c>
      <c r="N9" s="18" t="s">
        <v>122</v>
      </c>
      <c r="O9" s="18" t="s">
        <v>106</v>
      </c>
      <c r="P9" s="18" t="s">
        <v>108</v>
      </c>
      <c r="Q9" s="18" t="s">
        <v>117</v>
      </c>
      <c r="R9" s="18" t="s">
        <v>109</v>
      </c>
      <c r="S9" s="18" t="s">
        <v>118</v>
      </c>
      <c r="T9" s="18" t="s">
        <v>114</v>
      </c>
      <c r="U9" s="18" t="s">
        <v>113</v>
      </c>
      <c r="V9" s="18" t="s">
        <v>119</v>
      </c>
      <c r="W9" s="18" t="s">
        <v>100</v>
      </c>
      <c r="X9" s="18" t="s">
        <v>123</v>
      </c>
      <c r="Y9" s="18" t="s">
        <v>112</v>
      </c>
      <c r="Z9" s="18" t="s">
        <v>116</v>
      </c>
      <c r="AA9" s="33" t="s">
        <v>97</v>
      </c>
      <c r="AB9" s="33" t="s">
        <v>96</v>
      </c>
      <c r="AC9" s="10" t="s">
        <v>4</v>
      </c>
    </row>
    <row r="10" spans="1:30" x14ac:dyDescent="0.2">
      <c r="A10" s="19">
        <v>1</v>
      </c>
      <c r="B10" s="20" t="s">
        <v>29</v>
      </c>
      <c r="C10" s="8" t="s">
        <v>25</v>
      </c>
      <c r="D10" s="50">
        <v>6.4577397910731236</v>
      </c>
      <c r="E10" s="50">
        <v>7.2820512820512819</v>
      </c>
      <c r="F10" s="23">
        <v>8.0632411067193672</v>
      </c>
      <c r="G10" s="23">
        <v>10.051219512195122</v>
      </c>
      <c r="H10" s="23">
        <v>8.454106280193237</v>
      </c>
      <c r="I10" s="23">
        <v>6.2380216802168027</v>
      </c>
      <c r="J10" s="23">
        <v>5.4474969474969477</v>
      </c>
      <c r="K10" s="23">
        <v>8.537549407114625</v>
      </c>
      <c r="L10" s="23">
        <v>5.8571428571428577</v>
      </c>
      <c r="M10" s="23">
        <v>5.4479853479853482</v>
      </c>
      <c r="N10" s="23">
        <v>5.4347826086956523</v>
      </c>
      <c r="O10" s="23">
        <v>4.8394092035079819</v>
      </c>
      <c r="P10" s="23">
        <v>7.4673439767779399</v>
      </c>
      <c r="Q10" s="23">
        <v>5.1010582010582013</v>
      </c>
      <c r="R10" s="23">
        <v>6.0960374557496859</v>
      </c>
      <c r="S10" s="23">
        <v>5.9607843137254903</v>
      </c>
      <c r="T10" s="23">
        <v>4.5811965811965809</v>
      </c>
      <c r="U10" s="23">
        <v>4.5632984901277593</v>
      </c>
      <c r="V10" s="23">
        <v>5.1282051282051277</v>
      </c>
      <c r="W10" s="23">
        <v>5.5158730158730167</v>
      </c>
      <c r="X10" s="23">
        <v>5.648656898656899</v>
      </c>
      <c r="Y10" s="23">
        <v>6</v>
      </c>
      <c r="Z10" s="23">
        <v>5.2529629629629628</v>
      </c>
      <c r="AA10" s="34">
        <f t="shared" ref="AA10:AA41" si="0">MIN(D10:Z10)</f>
        <v>4.5632984901277593</v>
      </c>
      <c r="AB10" s="34">
        <f t="shared" ref="AB10:AB41" si="1">MAX(D10:Z10)</f>
        <v>10.051219512195122</v>
      </c>
      <c r="AC10" s="24">
        <f t="shared" ref="AC10:AC41" si="2">AVERAGE(F10:Z10)</f>
        <v>6.1755415226476948</v>
      </c>
      <c r="AD10" s="11"/>
    </row>
    <row r="11" spans="1:30" x14ac:dyDescent="0.2">
      <c r="A11" s="19">
        <v>3</v>
      </c>
      <c r="B11" s="20" t="s">
        <v>30</v>
      </c>
      <c r="C11" s="8" t="s">
        <v>25</v>
      </c>
      <c r="D11" s="50">
        <v>7.4979165455355927</v>
      </c>
      <c r="E11" s="50">
        <v>6.9105413105413094</v>
      </c>
      <c r="F11" s="23">
        <v>9.2352092352092345</v>
      </c>
      <c r="G11" s="23">
        <v>10.102501563477173</v>
      </c>
      <c r="H11" s="23">
        <v>8.2222222222222232</v>
      </c>
      <c r="I11" s="23">
        <v>6.240537634408601</v>
      </c>
      <c r="J11" s="23">
        <v>5.8412698412698418</v>
      </c>
      <c r="K11" s="23">
        <v>8.9222222222222225</v>
      </c>
      <c r="L11" s="23">
        <v>6.1995073891625623</v>
      </c>
      <c r="M11" s="23">
        <v>4.9476190476190478</v>
      </c>
      <c r="N11" s="23">
        <v>5.4347826086956523</v>
      </c>
      <c r="O11" s="23">
        <v>5.0850938020441649</v>
      </c>
      <c r="P11" s="23">
        <v>7.8576036123205926</v>
      </c>
      <c r="Q11" s="23">
        <v>5.3434343434343434</v>
      </c>
      <c r="R11" s="23" t="s">
        <v>5</v>
      </c>
      <c r="S11" s="23">
        <v>5.8553791887125213</v>
      </c>
      <c r="T11" s="23">
        <v>4.5128205128205128</v>
      </c>
      <c r="U11" s="23">
        <v>4.5168408826945425</v>
      </c>
      <c r="V11" s="23">
        <v>5.1282051282051277</v>
      </c>
      <c r="W11" s="23">
        <v>6.4708994708994707</v>
      </c>
      <c r="X11" s="23">
        <v>5.648656898656899</v>
      </c>
      <c r="Y11" s="23">
        <v>5.5555555555555554</v>
      </c>
      <c r="Z11" s="23" t="s">
        <v>5</v>
      </c>
      <c r="AA11" s="34">
        <f t="shared" si="0"/>
        <v>4.5128205128205128</v>
      </c>
      <c r="AB11" s="34">
        <f t="shared" si="1"/>
        <v>10.102501563477173</v>
      </c>
      <c r="AC11" s="24">
        <f t="shared" si="2"/>
        <v>6.3747558505068564</v>
      </c>
      <c r="AD11" s="11"/>
    </row>
    <row r="12" spans="1:30" x14ac:dyDescent="0.2">
      <c r="A12" s="19">
        <v>4</v>
      </c>
      <c r="B12" s="20" t="s">
        <v>6</v>
      </c>
      <c r="C12" s="8" t="s">
        <v>25</v>
      </c>
      <c r="D12" s="50">
        <v>9.4003527336860682</v>
      </c>
      <c r="E12" s="50">
        <v>7.9772079772079776</v>
      </c>
      <c r="F12" s="23">
        <v>13.888888888888891</v>
      </c>
      <c r="G12" s="23">
        <v>12.5</v>
      </c>
      <c r="H12" s="23">
        <v>13.888888888888891</v>
      </c>
      <c r="I12" s="23">
        <v>13.158569760299173</v>
      </c>
      <c r="J12" s="23">
        <v>10.183809523809524</v>
      </c>
      <c r="K12" s="23">
        <v>9.5320197044334964</v>
      </c>
      <c r="L12" s="23">
        <v>12.5</v>
      </c>
      <c r="M12" s="23">
        <v>12.29380764163373</v>
      </c>
      <c r="N12" s="23">
        <v>9.615384615384615</v>
      </c>
      <c r="O12" s="23">
        <v>8.1253846154461549</v>
      </c>
      <c r="P12" s="23">
        <v>14.166666666666666</v>
      </c>
      <c r="Q12" s="23">
        <v>9.7692307692307683</v>
      </c>
      <c r="R12" s="23">
        <v>8.3434542815674888</v>
      </c>
      <c r="S12" s="23">
        <v>9.8765432098765427</v>
      </c>
      <c r="T12" s="23">
        <v>10.25</v>
      </c>
      <c r="U12" s="23">
        <v>5.6190476190476186</v>
      </c>
      <c r="V12" s="23">
        <v>7.6999050332383661</v>
      </c>
      <c r="W12" s="23">
        <v>7.7538461538461529</v>
      </c>
      <c r="X12" s="23">
        <v>9.0865079365079371</v>
      </c>
      <c r="Y12" s="23">
        <v>9.3100854700854683</v>
      </c>
      <c r="Z12" s="23">
        <v>7.7008695652173929</v>
      </c>
      <c r="AA12" s="34">
        <f t="shared" si="0"/>
        <v>5.6190476190476186</v>
      </c>
      <c r="AB12" s="34">
        <f t="shared" si="1"/>
        <v>14.166666666666666</v>
      </c>
      <c r="AC12" s="24">
        <f t="shared" si="2"/>
        <v>10.250614778288995</v>
      </c>
      <c r="AD12" s="11"/>
    </row>
    <row r="13" spans="1:30" x14ac:dyDescent="0.2">
      <c r="A13" s="19">
        <v>5</v>
      </c>
      <c r="B13" s="20" t="s">
        <v>7</v>
      </c>
      <c r="C13" s="8" t="s">
        <v>25</v>
      </c>
      <c r="D13" s="50">
        <v>9.2857142857142865</v>
      </c>
      <c r="E13" s="50">
        <v>8.6772486772486772</v>
      </c>
      <c r="F13" s="23">
        <v>15.277777777777779</v>
      </c>
      <c r="G13" s="23">
        <v>12.5</v>
      </c>
      <c r="H13" s="23">
        <v>13.888888888888891</v>
      </c>
      <c r="I13" s="23" t="s">
        <v>5</v>
      </c>
      <c r="J13" s="23">
        <v>10.085925925925926</v>
      </c>
      <c r="K13" s="23">
        <v>8.8423645320197064</v>
      </c>
      <c r="L13" s="23">
        <v>10.416666666666668</v>
      </c>
      <c r="M13" s="23">
        <v>12.341307814992025</v>
      </c>
      <c r="N13" s="23">
        <v>10</v>
      </c>
      <c r="O13" s="23">
        <v>9.0155555555555562</v>
      </c>
      <c r="P13" s="23" t="s">
        <v>5</v>
      </c>
      <c r="Q13" s="23">
        <v>7.080000000000001</v>
      </c>
      <c r="R13" s="23">
        <v>7.4133333333333322</v>
      </c>
      <c r="S13" s="23">
        <v>2.695806352143078</v>
      </c>
      <c r="T13" s="23">
        <v>9.6</v>
      </c>
      <c r="U13" s="23">
        <v>4.8292682926829276</v>
      </c>
      <c r="V13" s="23">
        <v>6.9333333333333336</v>
      </c>
      <c r="W13" s="23">
        <v>6.6190476190476177</v>
      </c>
      <c r="X13" s="23">
        <v>5.4864532019704439</v>
      </c>
      <c r="Y13" s="23">
        <v>5.5555555555555554</v>
      </c>
      <c r="Z13" s="23">
        <v>5.958062678062678</v>
      </c>
      <c r="AA13" s="34">
        <f t="shared" si="0"/>
        <v>2.695806352143078</v>
      </c>
      <c r="AB13" s="34">
        <f t="shared" si="1"/>
        <v>15.277777777777779</v>
      </c>
      <c r="AC13" s="24">
        <f t="shared" si="2"/>
        <v>8.6599656593660796</v>
      </c>
      <c r="AD13" s="11"/>
    </row>
    <row r="14" spans="1:30" x14ac:dyDescent="0.2">
      <c r="A14" s="19">
        <v>6</v>
      </c>
      <c r="B14" s="20" t="s">
        <v>89</v>
      </c>
      <c r="C14" s="8" t="s">
        <v>25</v>
      </c>
      <c r="D14" s="50">
        <v>20</v>
      </c>
      <c r="E14" s="50">
        <v>17</v>
      </c>
      <c r="F14" s="23">
        <v>15.111111111111112</v>
      </c>
      <c r="G14" s="23">
        <v>19.2</v>
      </c>
      <c r="H14" s="23">
        <v>17.5</v>
      </c>
      <c r="I14" s="23">
        <v>14.548661215327881</v>
      </c>
      <c r="J14" s="23">
        <v>14.809487179487178</v>
      </c>
      <c r="K14" s="23">
        <v>17</v>
      </c>
      <c r="L14" s="23">
        <v>13.921182266009854</v>
      </c>
      <c r="M14" s="23">
        <v>21.272727272727273</v>
      </c>
      <c r="N14" s="23">
        <v>14</v>
      </c>
      <c r="O14" s="23">
        <v>11.042528735632184</v>
      </c>
      <c r="P14" s="23">
        <v>15.414253761068727</v>
      </c>
      <c r="Q14" s="23">
        <v>11.381818181818181</v>
      </c>
      <c r="R14" s="23">
        <v>9.6814516129032278</v>
      </c>
      <c r="S14" s="23">
        <v>13.073517126148706</v>
      </c>
      <c r="T14" s="23">
        <v>11.282051282051281</v>
      </c>
      <c r="U14" s="23">
        <v>6.7642276422764223</v>
      </c>
      <c r="V14" s="23">
        <v>6.3496551724137937</v>
      </c>
      <c r="W14" s="23">
        <v>11.266666666666667</v>
      </c>
      <c r="X14" s="23">
        <v>9.9193548387096779</v>
      </c>
      <c r="Y14" s="23" t="s">
        <v>5</v>
      </c>
      <c r="Z14" s="23" t="s">
        <v>5</v>
      </c>
      <c r="AA14" s="34">
        <f t="shared" si="0"/>
        <v>6.3496551724137937</v>
      </c>
      <c r="AB14" s="34">
        <f t="shared" si="1"/>
        <v>21.272727272727273</v>
      </c>
      <c r="AC14" s="24">
        <f t="shared" si="2"/>
        <v>13.34414179286064</v>
      </c>
      <c r="AD14" s="11"/>
    </row>
    <row r="15" spans="1:30" x14ac:dyDescent="0.2">
      <c r="A15" s="19">
        <v>7</v>
      </c>
      <c r="B15" s="20" t="s">
        <v>76</v>
      </c>
      <c r="C15" s="8" t="s">
        <v>25</v>
      </c>
      <c r="D15" s="50">
        <v>20</v>
      </c>
      <c r="E15" s="50">
        <v>15.866666666666667</v>
      </c>
      <c r="F15" s="23" t="s">
        <v>5</v>
      </c>
      <c r="G15" s="23">
        <v>18.7</v>
      </c>
      <c r="H15" s="23">
        <v>16.666666666666668</v>
      </c>
      <c r="I15" s="23">
        <v>9.0655136827870901</v>
      </c>
      <c r="J15" s="23">
        <v>12.895384615384614</v>
      </c>
      <c r="K15" s="23">
        <v>13</v>
      </c>
      <c r="L15" s="23">
        <v>9.5</v>
      </c>
      <c r="M15" s="23">
        <v>16.81818181818182</v>
      </c>
      <c r="N15" s="23">
        <v>14.222222222222221</v>
      </c>
      <c r="O15" s="23">
        <v>7.2348547126436786</v>
      </c>
      <c r="P15" s="23">
        <v>12.209302325581396</v>
      </c>
      <c r="Q15" s="23" t="s">
        <v>5</v>
      </c>
      <c r="R15" s="23">
        <v>8.3511369645690099</v>
      </c>
      <c r="S15" s="23">
        <v>12.666666666666666</v>
      </c>
      <c r="T15" s="23">
        <v>11.282051282051281</v>
      </c>
      <c r="U15" s="23">
        <v>6.2334494773519165</v>
      </c>
      <c r="V15" s="23">
        <v>7.4712643678160928</v>
      </c>
      <c r="W15" s="23">
        <v>7.9193577814267471</v>
      </c>
      <c r="X15" s="23">
        <v>9.5804597701149419</v>
      </c>
      <c r="Y15" s="23">
        <v>8.9285714285714288</v>
      </c>
      <c r="Z15" s="23">
        <v>7.9435897435897447</v>
      </c>
      <c r="AA15" s="34">
        <f t="shared" si="0"/>
        <v>6.2334494773519165</v>
      </c>
      <c r="AB15" s="34">
        <f t="shared" si="1"/>
        <v>20</v>
      </c>
      <c r="AC15" s="24">
        <f t="shared" si="2"/>
        <v>11.08887755398028</v>
      </c>
      <c r="AD15" s="11"/>
    </row>
    <row r="16" spans="1:30" x14ac:dyDescent="0.2">
      <c r="A16" s="19">
        <v>8</v>
      </c>
      <c r="B16" s="20" t="s">
        <v>77</v>
      </c>
      <c r="C16" s="8" t="s">
        <v>25</v>
      </c>
      <c r="D16" s="50">
        <v>23.333333333333332</v>
      </c>
      <c r="E16" s="50">
        <v>17.400000000000002</v>
      </c>
      <c r="F16" s="23">
        <v>22.666666666666668</v>
      </c>
      <c r="G16" s="23">
        <v>17.400000000000002</v>
      </c>
      <c r="H16" s="23">
        <v>18.75</v>
      </c>
      <c r="I16" s="23">
        <v>17.76923076923077</v>
      </c>
      <c r="J16" s="23">
        <v>16.582222222222221</v>
      </c>
      <c r="K16" s="23">
        <v>21</v>
      </c>
      <c r="L16" s="23">
        <v>10.714285714285715</v>
      </c>
      <c r="M16" s="23">
        <v>24.420408163265307</v>
      </c>
      <c r="N16" s="23">
        <v>15.333333333333334</v>
      </c>
      <c r="O16" s="23">
        <v>15.253333333333334</v>
      </c>
      <c r="P16" s="23">
        <v>16.666666666666668</v>
      </c>
      <c r="Q16" s="23">
        <v>16.448888888888892</v>
      </c>
      <c r="R16" s="23">
        <v>19.119999999999997</v>
      </c>
      <c r="S16" s="23">
        <v>7.166666666666667</v>
      </c>
      <c r="T16" s="23">
        <v>24</v>
      </c>
      <c r="U16" s="23">
        <v>18.878299120234608</v>
      </c>
      <c r="V16" s="23">
        <v>10.744827586206897</v>
      </c>
      <c r="W16" s="23">
        <v>17.777777777777779</v>
      </c>
      <c r="X16" s="23">
        <v>11.055555555555555</v>
      </c>
      <c r="Y16" s="23">
        <v>22.445054945054945</v>
      </c>
      <c r="Z16" s="23" t="s">
        <v>5</v>
      </c>
      <c r="AA16" s="34">
        <f t="shared" si="0"/>
        <v>7.166666666666667</v>
      </c>
      <c r="AB16" s="34">
        <f t="shared" si="1"/>
        <v>24.420408163265307</v>
      </c>
      <c r="AC16" s="24">
        <f t="shared" si="2"/>
        <v>17.209660870469467</v>
      </c>
      <c r="AD16" s="11"/>
    </row>
    <row r="17" spans="1:30" x14ac:dyDescent="0.2">
      <c r="A17" s="19">
        <v>9</v>
      </c>
      <c r="B17" s="20" t="s">
        <v>78</v>
      </c>
      <c r="C17" s="8" t="s">
        <v>25</v>
      </c>
      <c r="D17" s="50">
        <v>13.333333333333334</v>
      </c>
      <c r="E17" s="50">
        <v>13.733333333333333</v>
      </c>
      <c r="F17" s="23" t="s">
        <v>5</v>
      </c>
      <c r="G17" s="23">
        <v>13.2</v>
      </c>
      <c r="H17" s="23">
        <v>15.416666666666666</v>
      </c>
      <c r="I17" s="23">
        <v>11.113652245727716</v>
      </c>
      <c r="J17" s="23" t="s">
        <v>5</v>
      </c>
      <c r="K17" s="23">
        <v>9.5333333333333332</v>
      </c>
      <c r="L17" s="23">
        <v>9.3386243386243386</v>
      </c>
      <c r="M17" s="23">
        <v>17.288888888888888</v>
      </c>
      <c r="N17" s="23" t="s">
        <v>5</v>
      </c>
      <c r="O17" s="23">
        <v>9.9310344827999995</v>
      </c>
      <c r="P17" s="23">
        <v>13.333333333333334</v>
      </c>
      <c r="Q17" s="23">
        <v>10.16</v>
      </c>
      <c r="R17" s="23">
        <v>9.7662818662818669</v>
      </c>
      <c r="S17" s="23">
        <v>5.1481481481481479</v>
      </c>
      <c r="T17" s="23">
        <v>16</v>
      </c>
      <c r="U17" s="23">
        <v>9.2720372606520609</v>
      </c>
      <c r="V17" s="23">
        <v>15.72249589490969</v>
      </c>
      <c r="W17" s="23">
        <v>12.507122507122507</v>
      </c>
      <c r="X17" s="23">
        <v>8.7253694581280783</v>
      </c>
      <c r="Y17" s="23">
        <v>14.038461538461538</v>
      </c>
      <c r="Z17" s="23" t="s">
        <v>5</v>
      </c>
      <c r="AA17" s="34">
        <f t="shared" si="0"/>
        <v>5.1481481481481479</v>
      </c>
      <c r="AB17" s="34">
        <f t="shared" si="1"/>
        <v>17.288888888888888</v>
      </c>
      <c r="AC17" s="24">
        <f t="shared" si="2"/>
        <v>11.793849997828131</v>
      </c>
      <c r="AD17" s="11"/>
    </row>
    <row r="18" spans="1:30" x14ac:dyDescent="0.2">
      <c r="A18" s="19">
        <v>10</v>
      </c>
      <c r="B18" s="20" t="s">
        <v>9</v>
      </c>
      <c r="C18" s="8" t="s">
        <v>25</v>
      </c>
      <c r="D18" s="50">
        <v>4.3054467084639496</v>
      </c>
      <c r="E18" s="50">
        <v>4.400131839156229</v>
      </c>
      <c r="F18" s="23" t="s">
        <v>5</v>
      </c>
      <c r="G18" s="23">
        <v>5.976923076923077</v>
      </c>
      <c r="H18" s="23">
        <v>6.3560606060606055</v>
      </c>
      <c r="I18" s="23">
        <v>4.0598218543907736</v>
      </c>
      <c r="J18" s="23">
        <v>8.195981554677207</v>
      </c>
      <c r="K18" s="23">
        <v>4.4820512820512812</v>
      </c>
      <c r="L18" s="23">
        <v>3.8592830780330778</v>
      </c>
      <c r="M18" s="23">
        <v>8.4711111111111101</v>
      </c>
      <c r="N18" s="23">
        <v>4.716981132075472</v>
      </c>
      <c r="O18" s="23">
        <v>2.3873385013586566</v>
      </c>
      <c r="P18" s="23">
        <v>6.3888888888888893</v>
      </c>
      <c r="Q18" s="23">
        <v>7.1684729064039416</v>
      </c>
      <c r="R18" s="23">
        <v>4.854024328162259</v>
      </c>
      <c r="S18" s="23">
        <v>11.125541125541126</v>
      </c>
      <c r="T18" s="23">
        <v>4.0197628458498027</v>
      </c>
      <c r="U18" s="23">
        <v>6.3086956521739133</v>
      </c>
      <c r="V18" s="23">
        <v>3.3483183483183487</v>
      </c>
      <c r="W18" s="23">
        <v>3.7727087727087727</v>
      </c>
      <c r="X18" s="23">
        <v>2.4601449275362315</v>
      </c>
      <c r="Y18" s="23">
        <v>4.2146279329428795</v>
      </c>
      <c r="Z18" s="23">
        <v>2.7199669396071195</v>
      </c>
      <c r="AA18" s="34">
        <f t="shared" si="0"/>
        <v>2.3873385013586566</v>
      </c>
      <c r="AB18" s="34">
        <f t="shared" si="1"/>
        <v>11.125541125541126</v>
      </c>
      <c r="AC18" s="24">
        <f t="shared" si="2"/>
        <v>5.2443352432407266</v>
      </c>
      <c r="AD18" s="11"/>
    </row>
    <row r="19" spans="1:30" x14ac:dyDescent="0.2">
      <c r="A19" s="19">
        <v>11</v>
      </c>
      <c r="B19" s="20" t="s">
        <v>35</v>
      </c>
      <c r="C19" s="8" t="s">
        <v>25</v>
      </c>
      <c r="D19" s="50">
        <v>3.8546477676912461</v>
      </c>
      <c r="E19" s="50">
        <v>4.9929319614386358</v>
      </c>
      <c r="F19" s="23">
        <v>13.650793650793652</v>
      </c>
      <c r="G19" s="23">
        <v>9.3873517786561251</v>
      </c>
      <c r="H19" s="23">
        <v>8.4967320261437909</v>
      </c>
      <c r="I19" s="23">
        <v>6.0271264011504124</v>
      </c>
      <c r="J19" s="23">
        <v>9.9386687554583197</v>
      </c>
      <c r="K19" s="23">
        <v>5.8782051282051277</v>
      </c>
      <c r="L19" s="23">
        <v>5.8864272981920038</v>
      </c>
      <c r="M19" s="23">
        <v>9.1731859410430836</v>
      </c>
      <c r="N19" s="23">
        <v>5.564892623716152</v>
      </c>
      <c r="O19" s="23">
        <v>3.1451465200798538</v>
      </c>
      <c r="P19" s="23">
        <v>9.9816849816849818</v>
      </c>
      <c r="Q19" s="23">
        <v>8.7550034506556251</v>
      </c>
      <c r="R19" s="23">
        <v>6.5261132629553682</v>
      </c>
      <c r="S19" s="23">
        <v>8.5888888888888903</v>
      </c>
      <c r="T19" s="23">
        <v>4.9130434782608701</v>
      </c>
      <c r="U19" s="23">
        <v>3.6831831831831834</v>
      </c>
      <c r="V19" s="23">
        <v>8.9743589743589762</v>
      </c>
      <c r="W19" s="23">
        <v>4.9710259782981137</v>
      </c>
      <c r="X19" s="23" t="s">
        <v>5</v>
      </c>
      <c r="Y19" s="23">
        <v>6.7553191489361701</v>
      </c>
      <c r="Z19" s="23">
        <v>3.2721219458507589</v>
      </c>
      <c r="AA19" s="34">
        <f t="shared" si="0"/>
        <v>3.1451465200798538</v>
      </c>
      <c r="AB19" s="34">
        <f t="shared" si="1"/>
        <v>13.650793650793652</v>
      </c>
      <c r="AC19" s="24">
        <f t="shared" si="2"/>
        <v>7.1784636708255718</v>
      </c>
      <c r="AD19" s="11"/>
    </row>
    <row r="20" spans="1:30" x14ac:dyDescent="0.2">
      <c r="A20" s="19">
        <v>12</v>
      </c>
      <c r="B20" s="20" t="s">
        <v>10</v>
      </c>
      <c r="C20" s="8" t="s">
        <v>25</v>
      </c>
      <c r="D20" s="50">
        <v>6.4296487825899584</v>
      </c>
      <c r="E20" s="50">
        <v>6.730952380952381</v>
      </c>
      <c r="F20" s="23">
        <v>7.9059829059829054</v>
      </c>
      <c r="G20" s="23">
        <v>7.4155474155474153</v>
      </c>
      <c r="H20" s="23">
        <v>18.888888888888889</v>
      </c>
      <c r="I20" s="23">
        <v>5.6692318534178989</v>
      </c>
      <c r="J20" s="23">
        <v>19.303030303030305</v>
      </c>
      <c r="K20" s="23" t="s">
        <v>5</v>
      </c>
      <c r="L20" s="23">
        <v>11.666666666666668</v>
      </c>
      <c r="M20" s="23">
        <v>4.3544690603514136</v>
      </c>
      <c r="N20" s="23">
        <v>7.5471698113207539</v>
      </c>
      <c r="O20" s="23">
        <v>7.6318681318681314</v>
      </c>
      <c r="P20" s="23">
        <v>9.9350649350649345</v>
      </c>
      <c r="Q20" s="23">
        <v>4.4963627921374405</v>
      </c>
      <c r="R20" s="23">
        <v>4.1533490011750889</v>
      </c>
      <c r="S20" s="23">
        <v>7.9043986778540569</v>
      </c>
      <c r="T20" s="23">
        <v>8.1302824159967013</v>
      </c>
      <c r="U20" s="23" t="s">
        <v>5</v>
      </c>
      <c r="V20" s="23" t="s">
        <v>5</v>
      </c>
      <c r="W20" s="23">
        <v>5.2702020202020199</v>
      </c>
      <c r="X20" s="23">
        <v>5.2205882352941178</v>
      </c>
      <c r="Y20" s="23" t="s">
        <v>5</v>
      </c>
      <c r="Z20" s="23" t="s">
        <v>5</v>
      </c>
      <c r="AA20" s="34">
        <f t="shared" si="0"/>
        <v>4.1533490011750889</v>
      </c>
      <c r="AB20" s="34">
        <f t="shared" si="1"/>
        <v>19.303030303030305</v>
      </c>
      <c r="AC20" s="24">
        <f t="shared" si="2"/>
        <v>8.4683189446749214</v>
      </c>
      <c r="AD20" s="11"/>
    </row>
    <row r="21" spans="1:30" x14ac:dyDescent="0.2">
      <c r="A21" s="19">
        <v>13</v>
      </c>
      <c r="B21" s="20" t="s">
        <v>8</v>
      </c>
      <c r="C21" s="8" t="s">
        <v>25</v>
      </c>
      <c r="D21" s="50">
        <v>7.4492753623188408</v>
      </c>
      <c r="E21" s="50">
        <v>5.5152094282529065</v>
      </c>
      <c r="F21" s="23">
        <v>4.4795783926218711</v>
      </c>
      <c r="G21" s="23">
        <v>3.6813186813186816</v>
      </c>
      <c r="H21" s="23">
        <v>2.6455026455026451</v>
      </c>
      <c r="I21" s="23">
        <v>3.4106452572108239</v>
      </c>
      <c r="J21" s="23">
        <v>1.9689659618862692</v>
      </c>
      <c r="K21" s="23">
        <v>2.1766578831796224</v>
      </c>
      <c r="L21" s="23">
        <v>1.5467980295566504</v>
      </c>
      <c r="M21" s="23">
        <v>3.4797979797979792</v>
      </c>
      <c r="N21" s="23">
        <v>1.8634987188446306</v>
      </c>
      <c r="O21" s="23">
        <v>1.4218760289178893</v>
      </c>
      <c r="P21" s="23">
        <v>6.7770876466528636</v>
      </c>
      <c r="Q21" s="23">
        <v>1.3569947898441546</v>
      </c>
      <c r="R21" s="23">
        <v>3.0044686496299402</v>
      </c>
      <c r="S21" s="23">
        <v>3.9875895385640518</v>
      </c>
      <c r="T21" s="23">
        <v>2.1566193853427897</v>
      </c>
      <c r="U21" s="23">
        <v>3.3341975628726992</v>
      </c>
      <c r="V21" s="23">
        <v>3.5</v>
      </c>
      <c r="W21" s="23">
        <v>1.3390753390753389</v>
      </c>
      <c r="X21" s="23">
        <v>3.7551062091503273</v>
      </c>
      <c r="Y21" s="23" t="s">
        <v>5</v>
      </c>
      <c r="Z21" s="23" t="s">
        <v>5</v>
      </c>
      <c r="AA21" s="34">
        <f t="shared" si="0"/>
        <v>1.3390753390753389</v>
      </c>
      <c r="AB21" s="34">
        <f t="shared" si="1"/>
        <v>7.4492753623188408</v>
      </c>
      <c r="AC21" s="24">
        <f t="shared" si="2"/>
        <v>2.9413567736825912</v>
      </c>
      <c r="AD21" s="11"/>
    </row>
    <row r="22" spans="1:30" x14ac:dyDescent="0.2">
      <c r="A22" s="19">
        <v>14</v>
      </c>
      <c r="B22" s="9" t="s">
        <v>85</v>
      </c>
      <c r="C22" s="8" t="s">
        <v>25</v>
      </c>
      <c r="D22" s="50">
        <v>5.8608058608058613</v>
      </c>
      <c r="E22" s="50">
        <v>12.091750841750843</v>
      </c>
      <c r="F22" s="23" t="s">
        <v>5</v>
      </c>
      <c r="G22" s="23">
        <v>9.3000000000000007</v>
      </c>
      <c r="H22" s="23" t="s">
        <v>5</v>
      </c>
      <c r="I22" s="23">
        <v>12.148520956109031</v>
      </c>
      <c r="J22" s="23">
        <v>9.7229437229437217</v>
      </c>
      <c r="K22" s="23">
        <v>2.4897119341563787</v>
      </c>
      <c r="L22" s="23">
        <v>3.20955522971652</v>
      </c>
      <c r="M22" s="23">
        <v>4.876829268292683</v>
      </c>
      <c r="N22" s="23">
        <v>5.1136363636363633</v>
      </c>
      <c r="O22" s="23">
        <v>4.5317460317460316</v>
      </c>
      <c r="P22" s="23">
        <v>8.6096618357487937</v>
      </c>
      <c r="Q22" s="23" t="s">
        <v>5</v>
      </c>
      <c r="R22" s="23">
        <v>3.8371148459383755</v>
      </c>
      <c r="S22" s="23">
        <v>2.2573099415204676</v>
      </c>
      <c r="T22" s="23">
        <v>2.7655677655677655</v>
      </c>
      <c r="U22" s="23" t="s">
        <v>5</v>
      </c>
      <c r="V22" s="23" t="s">
        <v>5</v>
      </c>
      <c r="W22" s="23">
        <v>4.4696969696969697</v>
      </c>
      <c r="X22" s="23" t="s">
        <v>5</v>
      </c>
      <c r="Y22" s="23" t="s">
        <v>5</v>
      </c>
      <c r="Z22" s="23" t="s">
        <v>5</v>
      </c>
      <c r="AA22" s="34">
        <f t="shared" si="0"/>
        <v>2.2573099415204676</v>
      </c>
      <c r="AB22" s="34">
        <f t="shared" si="1"/>
        <v>12.148520956109031</v>
      </c>
      <c r="AC22" s="24">
        <f t="shared" si="2"/>
        <v>5.6409457588517773</v>
      </c>
      <c r="AD22" s="11"/>
    </row>
    <row r="23" spans="1:30" x14ac:dyDescent="0.2">
      <c r="A23" s="19">
        <v>15</v>
      </c>
      <c r="B23" s="20" t="s">
        <v>16</v>
      </c>
      <c r="C23" s="8" t="s">
        <v>25</v>
      </c>
      <c r="D23" s="50">
        <v>8.800426626513584</v>
      </c>
      <c r="E23" s="50">
        <v>9.976851851851853</v>
      </c>
      <c r="F23" s="23">
        <v>17.5</v>
      </c>
      <c r="G23" s="23">
        <v>19.609523809523811</v>
      </c>
      <c r="H23" s="23">
        <v>15.277777777777779</v>
      </c>
      <c r="I23" s="23">
        <v>6.5523165834067987</v>
      </c>
      <c r="J23" s="23">
        <v>7.3898327759197313</v>
      </c>
      <c r="K23" s="23">
        <v>7.5</v>
      </c>
      <c r="L23" s="23">
        <v>7.5928853754940704</v>
      </c>
      <c r="M23" s="23">
        <v>10.107048748353098</v>
      </c>
      <c r="N23" s="23">
        <v>9.375</v>
      </c>
      <c r="O23" s="23">
        <v>5.4237662337662336</v>
      </c>
      <c r="P23" s="23">
        <v>10</v>
      </c>
      <c r="Q23" s="23">
        <v>7.3692886061307119</v>
      </c>
      <c r="R23" s="23">
        <v>7.2975897940287267</v>
      </c>
      <c r="S23" s="23">
        <v>9.0723106680553496</v>
      </c>
      <c r="T23" s="23">
        <v>6.5315789473684207</v>
      </c>
      <c r="U23" s="23">
        <v>4.3903703703703707</v>
      </c>
      <c r="V23" s="23">
        <v>5.0724637681159424</v>
      </c>
      <c r="W23" s="23">
        <v>5.7194805194805198</v>
      </c>
      <c r="X23" s="23">
        <v>6.0942845796676437</v>
      </c>
      <c r="Y23" s="23">
        <v>8.25</v>
      </c>
      <c r="Z23" s="23">
        <v>6.2177797434763376</v>
      </c>
      <c r="AA23" s="34">
        <f t="shared" si="0"/>
        <v>4.3903703703703707</v>
      </c>
      <c r="AB23" s="34">
        <f t="shared" si="1"/>
        <v>19.609523809523811</v>
      </c>
      <c r="AC23" s="24">
        <f t="shared" si="2"/>
        <v>8.6830142048064545</v>
      </c>
      <c r="AD23" s="11"/>
    </row>
    <row r="24" spans="1:30" x14ac:dyDescent="0.2">
      <c r="A24" s="19">
        <v>16</v>
      </c>
      <c r="B24" s="20" t="s">
        <v>36</v>
      </c>
      <c r="C24" s="8" t="s">
        <v>25</v>
      </c>
      <c r="D24" s="50">
        <v>16.666666666666668</v>
      </c>
      <c r="E24" s="50" t="s">
        <v>5</v>
      </c>
      <c r="F24" s="23">
        <v>16.666666666666668</v>
      </c>
      <c r="G24" s="23">
        <v>12.5</v>
      </c>
      <c r="H24" s="23">
        <v>15</v>
      </c>
      <c r="I24" s="23">
        <v>12.820924261874197</v>
      </c>
      <c r="J24" s="23">
        <v>5.1188811188811183</v>
      </c>
      <c r="K24" s="23">
        <v>9.3333333333333339</v>
      </c>
      <c r="L24" s="23" t="s">
        <v>5</v>
      </c>
      <c r="M24" s="23">
        <v>13.321568627450981</v>
      </c>
      <c r="N24" s="23">
        <v>12.107487922705316</v>
      </c>
      <c r="O24" s="23">
        <v>3.6258234519191044</v>
      </c>
      <c r="P24" s="23">
        <v>6.1111111111111116</v>
      </c>
      <c r="Q24" s="23">
        <v>5.345127483049195</v>
      </c>
      <c r="R24" s="23">
        <v>11.947049334731062</v>
      </c>
      <c r="S24" s="23" t="s">
        <v>5</v>
      </c>
      <c r="T24" s="23">
        <v>6.8235294117647056</v>
      </c>
      <c r="U24" s="23">
        <v>5.7142857142857144</v>
      </c>
      <c r="V24" s="23">
        <v>8.5714285714285712</v>
      </c>
      <c r="W24" s="23">
        <v>6.787549407114625</v>
      </c>
      <c r="X24" s="23">
        <v>1.75</v>
      </c>
      <c r="Y24" s="23">
        <v>10</v>
      </c>
      <c r="Z24" s="23">
        <v>3.092857142857143</v>
      </c>
      <c r="AA24" s="34">
        <f t="shared" si="0"/>
        <v>1.75</v>
      </c>
      <c r="AB24" s="34">
        <f t="shared" si="1"/>
        <v>16.666666666666668</v>
      </c>
      <c r="AC24" s="24">
        <f t="shared" si="2"/>
        <v>8.7704012399564668</v>
      </c>
      <c r="AD24" s="11"/>
    </row>
    <row r="25" spans="1:30" x14ac:dyDescent="0.2">
      <c r="A25" s="19">
        <v>17</v>
      </c>
      <c r="B25" s="20" t="s">
        <v>37</v>
      </c>
      <c r="C25" s="8" t="s">
        <v>25</v>
      </c>
      <c r="D25" s="50" t="s">
        <v>5</v>
      </c>
      <c r="E25" s="50" t="s">
        <v>5</v>
      </c>
      <c r="F25" s="23" t="s">
        <v>5</v>
      </c>
      <c r="G25" s="23" t="s">
        <v>5</v>
      </c>
      <c r="H25" s="23" t="s">
        <v>5</v>
      </c>
      <c r="I25" s="23">
        <v>13.055862698908706</v>
      </c>
      <c r="J25" s="23">
        <v>8.7604395604395595</v>
      </c>
      <c r="K25" s="23" t="s">
        <v>5</v>
      </c>
      <c r="L25" s="23" t="s">
        <v>5</v>
      </c>
      <c r="M25" s="23">
        <v>13.340659340659343</v>
      </c>
      <c r="N25" s="23">
        <v>5.6308179837591608</v>
      </c>
      <c r="O25" s="23">
        <v>3.1844532278587616</v>
      </c>
      <c r="P25" s="23">
        <v>4.8064955712014541</v>
      </c>
      <c r="Q25" s="23">
        <v>4.6856991083285902</v>
      </c>
      <c r="R25" s="23">
        <v>5.5767833605641881</v>
      </c>
      <c r="S25" s="23">
        <v>1.963988351585251</v>
      </c>
      <c r="T25" s="23">
        <v>2.9075630252100844</v>
      </c>
      <c r="U25" s="23" t="s">
        <v>5</v>
      </c>
      <c r="V25" s="23">
        <v>6.2922705314009661</v>
      </c>
      <c r="W25" s="23">
        <v>4.2548036758563068</v>
      </c>
      <c r="X25" s="23" t="s">
        <v>5</v>
      </c>
      <c r="Y25" s="23">
        <v>5.7142857142857144</v>
      </c>
      <c r="Z25" s="23">
        <v>3.270794633642931</v>
      </c>
      <c r="AA25" s="34">
        <f t="shared" si="0"/>
        <v>1.963988351585251</v>
      </c>
      <c r="AB25" s="34">
        <f t="shared" si="1"/>
        <v>13.340659340659343</v>
      </c>
      <c r="AC25" s="24">
        <f t="shared" si="2"/>
        <v>5.9603511988357871</v>
      </c>
      <c r="AD25" s="11"/>
    </row>
    <row r="26" spans="1:30" x14ac:dyDescent="0.2">
      <c r="A26" s="19">
        <v>18</v>
      </c>
      <c r="B26" s="20" t="s">
        <v>11</v>
      </c>
      <c r="C26" s="8" t="s">
        <v>25</v>
      </c>
      <c r="D26" s="50">
        <v>4.822222222222222</v>
      </c>
      <c r="E26" s="50">
        <v>7.2469691813954116</v>
      </c>
      <c r="F26" s="23">
        <v>15.079365079365081</v>
      </c>
      <c r="G26" s="23">
        <v>4.0606060606060606</v>
      </c>
      <c r="H26" s="23">
        <v>9.4444444444444446</v>
      </c>
      <c r="I26" s="23">
        <v>3.790199792038027</v>
      </c>
      <c r="J26" s="23">
        <v>3.4001831501831505</v>
      </c>
      <c r="K26" s="23">
        <v>4.6897546897546896</v>
      </c>
      <c r="L26" s="23">
        <v>4.8181818181818183</v>
      </c>
      <c r="M26" s="23">
        <v>6.5583095272389729</v>
      </c>
      <c r="N26" s="23">
        <v>5.2143719806763285</v>
      </c>
      <c r="O26" s="23">
        <v>6.0544444444444441</v>
      </c>
      <c r="P26" s="23">
        <v>5.1515151515151514</v>
      </c>
      <c r="Q26" s="23">
        <v>2.5976149776149779</v>
      </c>
      <c r="R26" s="23">
        <v>4.4451419566509083</v>
      </c>
      <c r="S26" s="23">
        <v>7.9146141215106729</v>
      </c>
      <c r="T26" s="23">
        <v>6.7857142857142865</v>
      </c>
      <c r="U26" s="23">
        <v>4.0436392914653787</v>
      </c>
      <c r="V26" s="23">
        <v>8</v>
      </c>
      <c r="W26" s="23">
        <v>3.6813186813186816</v>
      </c>
      <c r="X26" s="23">
        <v>9.1403508771929829</v>
      </c>
      <c r="Y26" s="23">
        <v>7.9365079365079367</v>
      </c>
      <c r="Z26" s="23" t="s">
        <v>5</v>
      </c>
      <c r="AA26" s="34">
        <f t="shared" si="0"/>
        <v>2.5976149776149779</v>
      </c>
      <c r="AB26" s="34">
        <f t="shared" si="1"/>
        <v>15.079365079365081</v>
      </c>
      <c r="AC26" s="24">
        <f t="shared" si="2"/>
        <v>6.1403139133212008</v>
      </c>
      <c r="AD26" s="11"/>
    </row>
    <row r="27" spans="1:30" x14ac:dyDescent="0.2">
      <c r="A27" s="19">
        <v>19</v>
      </c>
      <c r="B27" s="20" t="s">
        <v>12</v>
      </c>
      <c r="C27" s="8" t="s">
        <v>25</v>
      </c>
      <c r="D27" s="50">
        <v>3.3500024879335224</v>
      </c>
      <c r="E27" s="50">
        <v>7.7330246913580245</v>
      </c>
      <c r="F27" s="23">
        <v>20.555555555555557</v>
      </c>
      <c r="G27" s="23">
        <v>4.545454545454545</v>
      </c>
      <c r="H27" s="23">
        <v>6.8452380952380949</v>
      </c>
      <c r="I27" s="23">
        <v>4.1787287357395222</v>
      </c>
      <c r="J27" s="23">
        <v>3.0665204678362579</v>
      </c>
      <c r="K27" s="23">
        <v>4.1860916860916859</v>
      </c>
      <c r="L27" s="23">
        <v>6.25</v>
      </c>
      <c r="M27" s="23">
        <v>13.176497029393371</v>
      </c>
      <c r="N27" s="23">
        <v>6.0344827586206895</v>
      </c>
      <c r="O27" s="23">
        <v>5.7347670250896057</v>
      </c>
      <c r="P27" s="23">
        <v>5.3818369453044381</v>
      </c>
      <c r="Q27" s="23">
        <v>2.2823575456355543</v>
      </c>
      <c r="R27" s="23">
        <v>3.5547273982056593</v>
      </c>
      <c r="S27" s="23">
        <v>5.2740740740740737</v>
      </c>
      <c r="T27" s="23">
        <v>5.2222222222222232</v>
      </c>
      <c r="U27" s="23" t="s">
        <v>5</v>
      </c>
      <c r="V27" s="23">
        <v>5.7734204793028328</v>
      </c>
      <c r="W27" s="23">
        <v>4.2692307692307692</v>
      </c>
      <c r="X27" s="23">
        <v>11.012605042016807</v>
      </c>
      <c r="Y27" s="23" t="s">
        <v>5</v>
      </c>
      <c r="Z27" s="23" t="s">
        <v>5</v>
      </c>
      <c r="AA27" s="34">
        <f t="shared" si="0"/>
        <v>2.2823575456355543</v>
      </c>
      <c r="AB27" s="34">
        <f t="shared" si="1"/>
        <v>20.555555555555557</v>
      </c>
      <c r="AC27" s="24">
        <f t="shared" si="2"/>
        <v>6.5191005763895378</v>
      </c>
      <c r="AD27" s="11"/>
    </row>
    <row r="28" spans="1:30" x14ac:dyDescent="0.2">
      <c r="A28" s="19">
        <v>20</v>
      </c>
      <c r="B28" s="20" t="s">
        <v>38</v>
      </c>
      <c r="C28" s="8" t="s">
        <v>25</v>
      </c>
      <c r="D28" s="50">
        <v>8.4920634920634921</v>
      </c>
      <c r="E28" s="50">
        <v>15.396825396825397</v>
      </c>
      <c r="F28" s="23">
        <v>28.333333333333332</v>
      </c>
      <c r="G28" s="23">
        <v>12.564102564102564</v>
      </c>
      <c r="H28" s="23">
        <v>9.3333333333333339</v>
      </c>
      <c r="I28" s="23">
        <v>7.95185766614338</v>
      </c>
      <c r="J28" s="23">
        <v>4.6944444444444446</v>
      </c>
      <c r="K28" s="23">
        <v>7.9059829059829054</v>
      </c>
      <c r="L28" s="23" t="s">
        <v>5</v>
      </c>
      <c r="M28" s="23">
        <v>12.333333333333332</v>
      </c>
      <c r="N28" s="23">
        <v>5.8114791810443984</v>
      </c>
      <c r="O28" s="23">
        <v>5.9444444444444446</v>
      </c>
      <c r="P28" s="23" t="s">
        <v>5</v>
      </c>
      <c r="Q28" s="23">
        <v>4.4988764044943821</v>
      </c>
      <c r="R28" s="23">
        <v>6.4078005115089507</v>
      </c>
      <c r="S28" s="23">
        <v>4.1269841269841265</v>
      </c>
      <c r="T28" s="23">
        <v>7.6190476190476204</v>
      </c>
      <c r="U28" s="23" t="s">
        <v>5</v>
      </c>
      <c r="V28" s="23">
        <v>11.919191919191919</v>
      </c>
      <c r="W28" s="23">
        <v>4.8181818181818183</v>
      </c>
      <c r="X28" s="23">
        <v>8.2936507936507944</v>
      </c>
      <c r="Y28" s="23">
        <v>7.5</v>
      </c>
      <c r="Z28" s="23" t="s">
        <v>5</v>
      </c>
      <c r="AA28" s="34">
        <f t="shared" si="0"/>
        <v>4.1269841269841265</v>
      </c>
      <c r="AB28" s="34">
        <f t="shared" si="1"/>
        <v>28.333333333333332</v>
      </c>
      <c r="AC28" s="24">
        <f t="shared" si="2"/>
        <v>8.8268261411306916</v>
      </c>
      <c r="AD28" s="11"/>
    </row>
    <row r="29" spans="1:30" x14ac:dyDescent="0.2">
      <c r="A29" s="19">
        <v>21</v>
      </c>
      <c r="B29" s="20" t="s">
        <v>39</v>
      </c>
      <c r="C29" s="8" t="s">
        <v>25</v>
      </c>
      <c r="D29" s="50">
        <v>8.974747474747474</v>
      </c>
      <c r="E29" s="50">
        <v>39.230769230769234</v>
      </c>
      <c r="F29" s="23">
        <v>10.833333333333334</v>
      </c>
      <c r="G29" s="23">
        <v>8.5769230769230766</v>
      </c>
      <c r="H29" s="23">
        <v>11.666666666666666</v>
      </c>
      <c r="I29" s="23">
        <v>8.3357456457760417</v>
      </c>
      <c r="J29" s="23">
        <v>4.6515151515151514</v>
      </c>
      <c r="K29" s="23">
        <v>5.7142857142857144</v>
      </c>
      <c r="L29" s="23">
        <v>8.3333333333333339</v>
      </c>
      <c r="M29" s="23">
        <v>13.333333333333334</v>
      </c>
      <c r="N29" s="23">
        <v>9.375</v>
      </c>
      <c r="O29" s="23">
        <v>5.4542483659241823</v>
      </c>
      <c r="P29" s="23">
        <v>5.7213157213157215</v>
      </c>
      <c r="Q29" s="23">
        <v>1.8303030303030301</v>
      </c>
      <c r="R29" s="23">
        <v>7.8561703996486614</v>
      </c>
      <c r="S29" s="23">
        <v>7.2294372294372282</v>
      </c>
      <c r="T29" s="23">
        <v>5.333333333333333</v>
      </c>
      <c r="U29" s="23" t="s">
        <v>5</v>
      </c>
      <c r="V29" s="23">
        <v>15.000000000000002</v>
      </c>
      <c r="W29" s="23">
        <v>4.8466483011937553</v>
      </c>
      <c r="X29" s="23" t="s">
        <v>5</v>
      </c>
      <c r="Y29" s="23" t="s">
        <v>5</v>
      </c>
      <c r="Z29" s="23" t="s">
        <v>5</v>
      </c>
      <c r="AA29" s="34">
        <f t="shared" si="0"/>
        <v>1.8303030303030301</v>
      </c>
      <c r="AB29" s="34">
        <f t="shared" si="1"/>
        <v>39.230769230769234</v>
      </c>
      <c r="AC29" s="24">
        <f t="shared" si="2"/>
        <v>7.8877407433130919</v>
      </c>
      <c r="AD29" s="11"/>
    </row>
    <row r="30" spans="1:30" x14ac:dyDescent="0.2">
      <c r="A30" s="19">
        <v>22</v>
      </c>
      <c r="B30" s="20" t="s">
        <v>79</v>
      </c>
      <c r="C30" s="8" t="s">
        <v>25</v>
      </c>
      <c r="D30" s="50">
        <v>3.6288998357963878</v>
      </c>
      <c r="E30" s="50">
        <v>4.1974691974691973</v>
      </c>
      <c r="F30" s="23">
        <v>8.8888888888888893</v>
      </c>
      <c r="G30" s="23">
        <v>5.1052631578947372</v>
      </c>
      <c r="H30" s="23">
        <v>2.7692307692307687</v>
      </c>
      <c r="I30" s="23">
        <v>2.5643835770418044</v>
      </c>
      <c r="J30" s="23">
        <v>3.8553113553113549</v>
      </c>
      <c r="K30" s="23">
        <v>6.5277777777777786</v>
      </c>
      <c r="L30" s="23">
        <v>2.5714285714285716</v>
      </c>
      <c r="M30" s="23">
        <v>10.133333333333333</v>
      </c>
      <c r="N30" s="23">
        <v>4.096792668957618</v>
      </c>
      <c r="O30" s="23" t="s">
        <v>5</v>
      </c>
      <c r="P30" s="23">
        <v>3.0555555555555554</v>
      </c>
      <c r="Q30" s="23">
        <v>1</v>
      </c>
      <c r="R30" s="23">
        <v>9.1904761904761916</v>
      </c>
      <c r="S30" s="23">
        <v>1.3410806117678487</v>
      </c>
      <c r="T30" s="23">
        <v>2.5846153846153848</v>
      </c>
      <c r="U30" s="23">
        <v>2.4444444444444442</v>
      </c>
      <c r="V30" s="23">
        <v>3.1944444444444446</v>
      </c>
      <c r="W30" s="23">
        <v>3.0444444444444447</v>
      </c>
      <c r="X30" s="23">
        <v>3.1363636363636362</v>
      </c>
      <c r="Y30" s="23">
        <v>7.5000000000000009</v>
      </c>
      <c r="Z30" s="23" t="s">
        <v>5</v>
      </c>
      <c r="AA30" s="34">
        <f t="shared" si="0"/>
        <v>1</v>
      </c>
      <c r="AB30" s="34">
        <f t="shared" si="1"/>
        <v>10.133333333333333</v>
      </c>
      <c r="AC30" s="24">
        <f t="shared" si="2"/>
        <v>4.3686228848408852</v>
      </c>
      <c r="AD30" s="11"/>
    </row>
    <row r="31" spans="1:30" x14ac:dyDescent="0.2">
      <c r="A31" s="19">
        <v>23</v>
      </c>
      <c r="B31" s="20" t="s">
        <v>41</v>
      </c>
      <c r="C31" s="8" t="s">
        <v>25</v>
      </c>
      <c r="D31" s="50">
        <v>4.4383827362550763</v>
      </c>
      <c r="E31" s="50">
        <v>6.2776806526806537</v>
      </c>
      <c r="F31" s="23">
        <v>5.6613756613756614</v>
      </c>
      <c r="G31" s="23">
        <v>10.561928536756913</v>
      </c>
      <c r="H31" s="23">
        <v>6.301075268817204</v>
      </c>
      <c r="I31" s="23">
        <v>2.985518042585646</v>
      </c>
      <c r="J31" s="23">
        <v>2.368024805095744</v>
      </c>
      <c r="K31" s="23">
        <v>2.0316242297407281</v>
      </c>
      <c r="L31" s="23">
        <v>4.935483870967742</v>
      </c>
      <c r="M31" s="23">
        <v>10.64327485380117</v>
      </c>
      <c r="N31" s="23">
        <v>3.6630036630036629</v>
      </c>
      <c r="O31" s="23" t="s">
        <v>5</v>
      </c>
      <c r="P31" s="23" t="s">
        <v>5</v>
      </c>
      <c r="Q31" s="23" t="s">
        <v>5</v>
      </c>
      <c r="R31" s="23" t="s">
        <v>5</v>
      </c>
      <c r="S31" s="23">
        <v>1.6329137018792192</v>
      </c>
      <c r="T31" s="23">
        <v>2.2272727272727275</v>
      </c>
      <c r="U31" s="23">
        <v>4.8901279879540756</v>
      </c>
      <c r="V31" s="23">
        <v>6.5630095504309338</v>
      </c>
      <c r="W31" s="23" t="s">
        <v>5</v>
      </c>
      <c r="X31" s="23" t="s">
        <v>5</v>
      </c>
      <c r="Y31" s="23">
        <v>2.5</v>
      </c>
      <c r="Z31" s="23" t="s">
        <v>5</v>
      </c>
      <c r="AA31" s="34">
        <f t="shared" si="0"/>
        <v>1.6329137018792192</v>
      </c>
      <c r="AB31" s="34">
        <f t="shared" si="1"/>
        <v>10.64327485380117</v>
      </c>
      <c r="AC31" s="24">
        <f t="shared" si="2"/>
        <v>4.7831880642629585</v>
      </c>
      <c r="AD31" s="11"/>
    </row>
    <row r="32" spans="1:30" x14ac:dyDescent="0.2">
      <c r="A32" s="19">
        <v>24</v>
      </c>
      <c r="B32" s="20" t="s">
        <v>17</v>
      </c>
      <c r="C32" s="8" t="s">
        <v>25</v>
      </c>
      <c r="D32" s="50">
        <v>3.7148962148962155</v>
      </c>
      <c r="E32" s="50">
        <v>7.3824786324786329</v>
      </c>
      <c r="F32" s="23">
        <v>15.277777777777779</v>
      </c>
      <c r="G32" s="23">
        <v>3.9458689458689458</v>
      </c>
      <c r="H32" s="23">
        <v>3.3611111111111107</v>
      </c>
      <c r="I32" s="23">
        <v>4.0004741583688954</v>
      </c>
      <c r="J32" s="23">
        <v>5.5514041514041512</v>
      </c>
      <c r="K32" s="23">
        <v>5.5341880341880341</v>
      </c>
      <c r="L32" s="23">
        <v>4.8181818181818183</v>
      </c>
      <c r="M32" s="23">
        <v>4.7424242424242422</v>
      </c>
      <c r="N32" s="23">
        <v>6.666666666666667</v>
      </c>
      <c r="O32" s="23">
        <v>4.3402597402051946</v>
      </c>
      <c r="P32" s="23">
        <v>8.5515873015873023</v>
      </c>
      <c r="Q32" s="23">
        <v>4.3439999999999994</v>
      </c>
      <c r="R32" s="23" t="s">
        <v>5</v>
      </c>
      <c r="S32" s="23">
        <v>5.0219249349684132</v>
      </c>
      <c r="T32" s="23">
        <v>2.0500000000000003</v>
      </c>
      <c r="U32" s="23" t="s">
        <v>5</v>
      </c>
      <c r="V32" s="23" t="s">
        <v>5</v>
      </c>
      <c r="W32" s="23">
        <v>3.622077922077922</v>
      </c>
      <c r="X32" s="23">
        <v>4.3479020979020975</v>
      </c>
      <c r="Y32" s="23">
        <v>4.0582184415584415</v>
      </c>
      <c r="Z32" s="23" t="s">
        <v>5</v>
      </c>
      <c r="AA32" s="34">
        <f t="shared" si="0"/>
        <v>2.0500000000000003</v>
      </c>
      <c r="AB32" s="34">
        <f t="shared" si="1"/>
        <v>15.277777777777779</v>
      </c>
      <c r="AC32" s="24">
        <f t="shared" si="2"/>
        <v>5.3078863143700588</v>
      </c>
      <c r="AD32" s="11"/>
    </row>
    <row r="33" spans="1:30" x14ac:dyDescent="0.2">
      <c r="A33" s="19">
        <v>25</v>
      </c>
      <c r="B33" s="20" t="s">
        <v>42</v>
      </c>
      <c r="C33" s="8" t="s">
        <v>25</v>
      </c>
      <c r="D33" s="50">
        <v>5.7965367965367962</v>
      </c>
      <c r="E33" s="50">
        <v>8.655462184873949</v>
      </c>
      <c r="F33" s="23">
        <v>27.38095238095238</v>
      </c>
      <c r="G33" s="23">
        <v>11</v>
      </c>
      <c r="H33" s="23">
        <v>14.222222222222223</v>
      </c>
      <c r="I33" s="23">
        <v>5.5584155584155583</v>
      </c>
      <c r="J33" s="23" t="s">
        <v>5</v>
      </c>
      <c r="K33" s="23" t="s">
        <v>5</v>
      </c>
      <c r="L33" s="23" t="s">
        <v>5</v>
      </c>
      <c r="M33" s="23">
        <v>20</v>
      </c>
      <c r="N33" s="23" t="s">
        <v>5</v>
      </c>
      <c r="O33" s="23" t="s">
        <v>5</v>
      </c>
      <c r="P33" s="23" t="s">
        <v>5</v>
      </c>
      <c r="Q33" s="23" t="s">
        <v>5</v>
      </c>
      <c r="R33" s="23" t="s">
        <v>5</v>
      </c>
      <c r="S33" s="23">
        <v>9.6064814814814827</v>
      </c>
      <c r="T33" s="23">
        <v>1.5043771043771044</v>
      </c>
      <c r="U33" s="23" t="s">
        <v>5</v>
      </c>
      <c r="V33" s="23">
        <v>17.539682539682541</v>
      </c>
      <c r="W33" s="23" t="s">
        <v>5</v>
      </c>
      <c r="X33" s="23" t="s">
        <v>5</v>
      </c>
      <c r="Y33" s="23" t="s">
        <v>5</v>
      </c>
      <c r="Z33" s="23" t="s">
        <v>5</v>
      </c>
      <c r="AA33" s="34">
        <f t="shared" si="0"/>
        <v>1.5043771043771044</v>
      </c>
      <c r="AB33" s="34">
        <f t="shared" si="1"/>
        <v>27.38095238095238</v>
      </c>
      <c r="AC33" s="24">
        <f t="shared" si="2"/>
        <v>13.351516410891412</v>
      </c>
      <c r="AD33" s="11"/>
    </row>
    <row r="34" spans="1:30" x14ac:dyDescent="0.2">
      <c r="A34" s="19">
        <v>27</v>
      </c>
      <c r="B34" s="20" t="s">
        <v>86</v>
      </c>
      <c r="C34" s="8" t="s">
        <v>25</v>
      </c>
      <c r="D34" s="50">
        <v>4.3518518518518521</v>
      </c>
      <c r="E34" s="50">
        <v>1.357142857142857</v>
      </c>
      <c r="F34" s="23">
        <v>10.694444444444445</v>
      </c>
      <c r="G34" s="23">
        <v>6.7333333333333343</v>
      </c>
      <c r="H34" s="23">
        <v>3.5</v>
      </c>
      <c r="I34" s="23">
        <v>0.86736631766687589</v>
      </c>
      <c r="J34" s="23">
        <v>2.446950710108605</v>
      </c>
      <c r="K34" s="23">
        <v>1.6576479076479076</v>
      </c>
      <c r="L34" s="23">
        <v>2.2417582417582418</v>
      </c>
      <c r="M34" s="23">
        <v>4.1333333333333337</v>
      </c>
      <c r="N34" s="23">
        <v>2</v>
      </c>
      <c r="O34" s="23">
        <v>1.5998917748917747</v>
      </c>
      <c r="P34" s="23">
        <v>3.7121212121212124</v>
      </c>
      <c r="Q34" s="23" t="s">
        <v>5</v>
      </c>
      <c r="R34" s="23">
        <v>7.4857142857142858</v>
      </c>
      <c r="S34" s="23">
        <v>27.777777777777782</v>
      </c>
      <c r="T34" s="23">
        <v>2.541052631578947</v>
      </c>
      <c r="U34" s="23" t="s">
        <v>5</v>
      </c>
      <c r="V34" s="23">
        <v>11.111111111111112</v>
      </c>
      <c r="W34" s="23">
        <v>2.0007905138339921</v>
      </c>
      <c r="X34" s="23" t="s">
        <v>5</v>
      </c>
      <c r="Y34" s="23" t="s">
        <v>5</v>
      </c>
      <c r="Z34" s="23" t="s">
        <v>5</v>
      </c>
      <c r="AA34" s="34">
        <f t="shared" si="0"/>
        <v>0.86736631766687589</v>
      </c>
      <c r="AB34" s="34">
        <f t="shared" si="1"/>
        <v>27.777777777777782</v>
      </c>
      <c r="AC34" s="24">
        <f t="shared" si="2"/>
        <v>5.6564558497076156</v>
      </c>
      <c r="AD34" s="11"/>
    </row>
    <row r="35" spans="1:30" x14ac:dyDescent="0.2">
      <c r="A35" s="19">
        <v>28</v>
      </c>
      <c r="B35" s="20" t="s">
        <v>44</v>
      </c>
      <c r="C35" s="8" t="s">
        <v>25</v>
      </c>
      <c r="D35" s="50">
        <v>13.242933537051186</v>
      </c>
      <c r="E35" s="50">
        <v>11.218751218751217</v>
      </c>
      <c r="F35" s="23" t="s">
        <v>5</v>
      </c>
      <c r="G35" s="23" t="s">
        <v>5</v>
      </c>
      <c r="H35" s="23" t="s">
        <v>5</v>
      </c>
      <c r="I35" s="23">
        <v>7.9637410519763465</v>
      </c>
      <c r="J35" s="23">
        <v>13.981092436974791</v>
      </c>
      <c r="K35" s="23">
        <v>8.1196581196581192</v>
      </c>
      <c r="L35" s="23" t="s">
        <v>5</v>
      </c>
      <c r="M35" s="23">
        <v>13.888888888888889</v>
      </c>
      <c r="N35" s="23">
        <v>17.152194211017743</v>
      </c>
      <c r="O35" s="23">
        <v>8.7876969696969702</v>
      </c>
      <c r="P35" s="23">
        <v>15.018315018315016</v>
      </c>
      <c r="Q35" s="23">
        <v>9.5384615384615383</v>
      </c>
      <c r="R35" s="23">
        <v>6.6571428571428566</v>
      </c>
      <c r="S35" s="23">
        <v>11.435185185185185</v>
      </c>
      <c r="T35" s="23">
        <v>10.87719298245614</v>
      </c>
      <c r="U35" s="23" t="s">
        <v>5</v>
      </c>
      <c r="V35" s="23">
        <v>12.61904761904762</v>
      </c>
      <c r="W35" s="23" t="s">
        <v>5</v>
      </c>
      <c r="X35" s="23" t="s">
        <v>5</v>
      </c>
      <c r="Y35" s="23">
        <v>6.620553359683794</v>
      </c>
      <c r="Z35" s="23" t="s">
        <v>5</v>
      </c>
      <c r="AA35" s="34">
        <f t="shared" si="0"/>
        <v>6.620553359683794</v>
      </c>
      <c r="AB35" s="34">
        <f t="shared" si="1"/>
        <v>17.152194211017743</v>
      </c>
      <c r="AC35" s="24">
        <f t="shared" si="2"/>
        <v>10.973782326038846</v>
      </c>
      <c r="AD35" s="11"/>
    </row>
    <row r="36" spans="1:30" x14ac:dyDescent="0.2">
      <c r="A36" s="19">
        <v>29</v>
      </c>
      <c r="B36" s="20" t="s">
        <v>45</v>
      </c>
      <c r="C36" s="8" t="s">
        <v>25</v>
      </c>
      <c r="D36" s="50">
        <v>16.987863693864643</v>
      </c>
      <c r="E36" s="50">
        <v>13.719715190303425</v>
      </c>
      <c r="F36" s="23">
        <v>18.888888888888889</v>
      </c>
      <c r="G36" s="23">
        <v>15.302287581699346</v>
      </c>
      <c r="H36" s="23">
        <v>10</v>
      </c>
      <c r="I36" s="23">
        <v>7.6958955223880592</v>
      </c>
      <c r="J36" s="23" t="s">
        <v>5</v>
      </c>
      <c r="K36" s="23">
        <v>8.5858585858585865</v>
      </c>
      <c r="L36" s="23">
        <v>9.0000000000000018</v>
      </c>
      <c r="M36" s="23">
        <v>19.444444444444443</v>
      </c>
      <c r="N36" s="23">
        <v>26.666666666666668</v>
      </c>
      <c r="O36" s="23" t="s">
        <v>5</v>
      </c>
      <c r="P36" s="23">
        <v>19.803113553113551</v>
      </c>
      <c r="Q36" s="23" t="s">
        <v>5</v>
      </c>
      <c r="R36" s="23">
        <v>15.160173160173162</v>
      </c>
      <c r="S36" s="23" t="s">
        <v>5</v>
      </c>
      <c r="T36" s="23">
        <v>15.315789473684211</v>
      </c>
      <c r="U36" s="23">
        <v>4.8138528138528143</v>
      </c>
      <c r="V36" s="23">
        <v>6.3095238095238093</v>
      </c>
      <c r="W36" s="23">
        <v>9.5324675324675319</v>
      </c>
      <c r="X36" s="23">
        <v>7.7976190476190474</v>
      </c>
      <c r="Y36" s="23">
        <v>6.0795454545454541</v>
      </c>
      <c r="Z36" s="23">
        <v>6.3571428571428568</v>
      </c>
      <c r="AA36" s="34">
        <f t="shared" si="0"/>
        <v>4.8138528138528143</v>
      </c>
      <c r="AB36" s="34">
        <f t="shared" si="1"/>
        <v>26.666666666666668</v>
      </c>
      <c r="AC36" s="24">
        <f t="shared" si="2"/>
        <v>12.161957023062849</v>
      </c>
      <c r="AD36" s="11"/>
    </row>
    <row r="37" spans="1:30" x14ac:dyDescent="0.2">
      <c r="A37" s="19">
        <v>30</v>
      </c>
      <c r="B37" s="20" t="s">
        <v>18</v>
      </c>
      <c r="C37" s="8" t="s">
        <v>25</v>
      </c>
      <c r="D37" s="50">
        <v>19.095291064145346</v>
      </c>
      <c r="E37" s="50">
        <v>12.357918263090676</v>
      </c>
      <c r="F37" s="23">
        <v>19.444444444444446</v>
      </c>
      <c r="G37" s="23">
        <v>16.5</v>
      </c>
      <c r="H37" s="23">
        <v>15.277777777777779</v>
      </c>
      <c r="I37" s="23">
        <v>12.757420910736544</v>
      </c>
      <c r="J37" s="23">
        <v>8.8181818181818183</v>
      </c>
      <c r="K37" s="23">
        <v>9.8148148148148149</v>
      </c>
      <c r="L37" s="23">
        <v>15</v>
      </c>
      <c r="M37" s="23">
        <v>6.280701754385964</v>
      </c>
      <c r="N37" s="23">
        <v>10.398098633392751</v>
      </c>
      <c r="O37" s="23">
        <v>8.0848484848484841</v>
      </c>
      <c r="P37" s="23">
        <v>11.263736263736263</v>
      </c>
      <c r="Q37" s="23">
        <v>6.8906926406926399</v>
      </c>
      <c r="R37" s="23">
        <v>13.818181818181818</v>
      </c>
      <c r="S37" s="23">
        <v>14.492646150043257</v>
      </c>
      <c r="T37" s="23">
        <v>8.6274509803921582</v>
      </c>
      <c r="U37" s="23" t="s">
        <v>5</v>
      </c>
      <c r="V37" s="23">
        <v>46.666666666666664</v>
      </c>
      <c r="W37" s="23">
        <v>8.0952380952380967</v>
      </c>
      <c r="X37" s="23">
        <v>8.3333333333333339</v>
      </c>
      <c r="Y37" s="23">
        <v>3.74444</v>
      </c>
      <c r="Z37" s="23" t="s">
        <v>5</v>
      </c>
      <c r="AA37" s="34">
        <f t="shared" si="0"/>
        <v>3.74444</v>
      </c>
      <c r="AB37" s="34">
        <f t="shared" si="1"/>
        <v>46.666666666666664</v>
      </c>
      <c r="AC37" s="24">
        <f t="shared" si="2"/>
        <v>12.858351294045619</v>
      </c>
      <c r="AD37" s="11"/>
    </row>
    <row r="38" spans="1:30" x14ac:dyDescent="0.2">
      <c r="A38" s="19">
        <v>31</v>
      </c>
      <c r="B38" s="20" t="s">
        <v>95</v>
      </c>
      <c r="C38" s="8" t="s">
        <v>25</v>
      </c>
      <c r="D38" s="50">
        <v>14.830808080808081</v>
      </c>
      <c r="E38" s="50">
        <v>12.664957264957266</v>
      </c>
      <c r="F38" s="23">
        <v>4.4444444444444446</v>
      </c>
      <c r="G38" s="23">
        <v>14.725274725274724</v>
      </c>
      <c r="H38" s="23">
        <v>22.222222222222225</v>
      </c>
      <c r="I38" s="23">
        <v>14.572574486811112</v>
      </c>
      <c r="J38" s="23">
        <v>4.6166666666666671</v>
      </c>
      <c r="K38" s="23">
        <v>19.465811965811966</v>
      </c>
      <c r="L38" s="23">
        <v>10</v>
      </c>
      <c r="M38" s="23">
        <v>13.888888888888889</v>
      </c>
      <c r="N38" s="23">
        <v>23.333333333333332</v>
      </c>
      <c r="O38" s="23">
        <v>7.8666666667333347</v>
      </c>
      <c r="P38" s="23">
        <v>17.171717171717173</v>
      </c>
      <c r="Q38" s="23">
        <v>13.321982365460624</v>
      </c>
      <c r="R38" s="23">
        <v>17.190476190476193</v>
      </c>
      <c r="S38" s="23">
        <v>19.382192610539068</v>
      </c>
      <c r="T38" s="23">
        <v>20.857142857142858</v>
      </c>
      <c r="U38" s="23">
        <v>3.6</v>
      </c>
      <c r="V38" s="23">
        <v>2.8571423809523808</v>
      </c>
      <c r="W38" s="23">
        <v>19.166666666666668</v>
      </c>
      <c r="X38" s="23">
        <v>8.3482142857142847</v>
      </c>
      <c r="Y38" s="23">
        <v>4.9428571428571431</v>
      </c>
      <c r="Z38" s="23" t="s">
        <v>5</v>
      </c>
      <c r="AA38" s="34">
        <f t="shared" si="0"/>
        <v>2.8571423809523808</v>
      </c>
      <c r="AB38" s="34">
        <f t="shared" si="1"/>
        <v>23.333333333333332</v>
      </c>
      <c r="AC38" s="24">
        <f t="shared" si="2"/>
        <v>13.098713753585653</v>
      </c>
      <c r="AD38" s="11"/>
    </row>
    <row r="39" spans="1:30" x14ac:dyDescent="0.2">
      <c r="A39" s="19">
        <v>32</v>
      </c>
      <c r="B39" s="20" t="s">
        <v>14</v>
      </c>
      <c r="C39" s="8" t="s">
        <v>25</v>
      </c>
      <c r="D39" s="50">
        <v>12.768817204301074</v>
      </c>
      <c r="E39" s="50">
        <v>13.683025130393551</v>
      </c>
      <c r="F39" s="23">
        <v>22.61904761904762</v>
      </c>
      <c r="G39" s="23">
        <v>9.7186147186147185</v>
      </c>
      <c r="H39" s="23">
        <v>12.5</v>
      </c>
      <c r="I39" s="23">
        <v>11.031510420860689</v>
      </c>
      <c r="J39" s="23">
        <v>16.026923076923076</v>
      </c>
      <c r="K39" s="23">
        <v>11.574074074074074</v>
      </c>
      <c r="L39" s="23">
        <v>9.6363636363636367</v>
      </c>
      <c r="M39" s="23">
        <v>24.615384615384617</v>
      </c>
      <c r="N39" s="23">
        <v>11.25</v>
      </c>
      <c r="O39" s="23">
        <v>7.061699633699634</v>
      </c>
      <c r="P39" s="23">
        <v>10.744400527009224</v>
      </c>
      <c r="Q39" s="23">
        <v>8.3972602739726021</v>
      </c>
      <c r="R39" s="23">
        <v>15.064935064935066</v>
      </c>
      <c r="S39" s="23">
        <v>11.326892109500804</v>
      </c>
      <c r="T39" s="23">
        <v>7.0571428571428569</v>
      </c>
      <c r="U39" s="23">
        <v>4.0358974358974367</v>
      </c>
      <c r="V39" s="23">
        <v>7.2078431372549021</v>
      </c>
      <c r="W39" s="23">
        <v>5.333333333333333</v>
      </c>
      <c r="X39" s="23">
        <v>9.9928774928774935</v>
      </c>
      <c r="Y39" s="23">
        <v>56.363636363636353</v>
      </c>
      <c r="Z39" s="23">
        <v>10.369528753288487</v>
      </c>
      <c r="AA39" s="34">
        <f t="shared" si="0"/>
        <v>4.0358974358974367</v>
      </c>
      <c r="AB39" s="34">
        <f t="shared" si="1"/>
        <v>56.363636363636353</v>
      </c>
      <c r="AC39" s="24">
        <f t="shared" si="2"/>
        <v>13.425112625896029</v>
      </c>
      <c r="AD39" s="11"/>
    </row>
    <row r="40" spans="1:30" x14ac:dyDescent="0.2">
      <c r="A40" s="19">
        <v>33</v>
      </c>
      <c r="B40" s="20" t="s">
        <v>19</v>
      </c>
      <c r="C40" s="8" t="s">
        <v>25</v>
      </c>
      <c r="D40" s="50">
        <v>14.830808080808081</v>
      </c>
      <c r="E40" s="50">
        <v>19.269047619047619</v>
      </c>
      <c r="F40" s="23">
        <v>22.222222222222225</v>
      </c>
      <c r="G40" s="23">
        <v>10.210526315789474</v>
      </c>
      <c r="H40" s="23">
        <v>16.666666666666668</v>
      </c>
      <c r="I40" s="23">
        <v>9.203019199775019</v>
      </c>
      <c r="J40" s="23">
        <v>11.758241758241759</v>
      </c>
      <c r="K40" s="23">
        <v>7.0512820512820511</v>
      </c>
      <c r="L40" s="23">
        <v>9.0000000000000018</v>
      </c>
      <c r="M40" s="23">
        <v>11.628371628371628</v>
      </c>
      <c r="N40" s="23">
        <v>16</v>
      </c>
      <c r="O40" s="23">
        <v>5.1859649123695899</v>
      </c>
      <c r="P40" s="23">
        <v>9.4871794871794872</v>
      </c>
      <c r="Q40" s="23">
        <v>4.0136752136752136</v>
      </c>
      <c r="R40" s="23">
        <v>11.518632268632269</v>
      </c>
      <c r="S40" s="23">
        <v>10.506864623243933</v>
      </c>
      <c r="T40" s="23">
        <v>9.0441176470588225</v>
      </c>
      <c r="U40" s="23">
        <v>8.664958407605468</v>
      </c>
      <c r="V40" s="23">
        <v>15.833333333333334</v>
      </c>
      <c r="W40" s="23">
        <v>5.7702020202020208</v>
      </c>
      <c r="X40" s="23">
        <v>7.8183873211446731</v>
      </c>
      <c r="Y40" s="23">
        <v>13.931168690958165</v>
      </c>
      <c r="Z40" s="23">
        <v>11.084839073969508</v>
      </c>
      <c r="AA40" s="34">
        <f t="shared" si="0"/>
        <v>4.0136752136752136</v>
      </c>
      <c r="AB40" s="34">
        <f t="shared" si="1"/>
        <v>22.222222222222225</v>
      </c>
      <c r="AC40" s="24">
        <f t="shared" si="2"/>
        <v>10.790459659129587</v>
      </c>
      <c r="AD40" s="11"/>
    </row>
    <row r="41" spans="1:30" x14ac:dyDescent="0.2">
      <c r="A41" s="19">
        <v>34</v>
      </c>
      <c r="B41" s="9" t="s">
        <v>46</v>
      </c>
      <c r="C41" s="8" t="s">
        <v>25</v>
      </c>
      <c r="D41" s="50">
        <v>43.602693602693599</v>
      </c>
      <c r="E41" s="50">
        <v>44.055555555555564</v>
      </c>
      <c r="F41" s="23">
        <v>38.888888888888893</v>
      </c>
      <c r="G41" s="23">
        <v>40</v>
      </c>
      <c r="H41" s="23">
        <v>53.333333333333336</v>
      </c>
      <c r="I41" s="23">
        <v>57.533598973458503</v>
      </c>
      <c r="J41" s="23">
        <v>13.87912087912088</v>
      </c>
      <c r="K41" s="23">
        <v>15.873015873015873</v>
      </c>
      <c r="L41" s="23">
        <v>16.666666666666668</v>
      </c>
      <c r="M41" s="23">
        <v>33.333333333333336</v>
      </c>
      <c r="N41" s="23">
        <v>12.5</v>
      </c>
      <c r="O41" s="23">
        <v>43.277777777777786</v>
      </c>
      <c r="P41" s="23">
        <v>11.111111111111112</v>
      </c>
      <c r="Q41" s="23">
        <v>52.36</v>
      </c>
      <c r="R41" s="23" t="s">
        <v>5</v>
      </c>
      <c r="S41" s="23">
        <v>34.761904761904759</v>
      </c>
      <c r="T41" s="23" t="s">
        <v>5</v>
      </c>
      <c r="U41" s="23">
        <v>44.166666666666664</v>
      </c>
      <c r="V41" s="23">
        <v>21.904761904761909</v>
      </c>
      <c r="W41" s="23">
        <v>46.2</v>
      </c>
      <c r="X41" s="23">
        <v>35.5</v>
      </c>
      <c r="Y41" s="23">
        <v>28.555555555555557</v>
      </c>
      <c r="Z41" s="23">
        <v>27.539682539682538</v>
      </c>
      <c r="AA41" s="34">
        <f t="shared" si="0"/>
        <v>11.111111111111112</v>
      </c>
      <c r="AB41" s="34">
        <f t="shared" si="1"/>
        <v>57.533598973458503</v>
      </c>
      <c r="AC41" s="24">
        <f t="shared" si="2"/>
        <v>33.020285171856727</v>
      </c>
      <c r="AD41" s="11"/>
    </row>
    <row r="42" spans="1:30" x14ac:dyDescent="0.2">
      <c r="A42" s="19">
        <v>35</v>
      </c>
      <c r="B42" s="9" t="s">
        <v>47</v>
      </c>
      <c r="C42" s="8" t="s">
        <v>25</v>
      </c>
      <c r="D42" s="50">
        <v>25.736531986531986</v>
      </c>
      <c r="E42" s="50">
        <v>21.231884057971016</v>
      </c>
      <c r="F42" s="23" t="s">
        <v>5</v>
      </c>
      <c r="G42" s="23">
        <v>16.803030303030305</v>
      </c>
      <c r="H42" s="23">
        <v>50</v>
      </c>
      <c r="I42" s="23">
        <v>21.804916126007793</v>
      </c>
      <c r="J42" s="23" t="s">
        <v>5</v>
      </c>
      <c r="K42" s="23">
        <v>11.365079365079366</v>
      </c>
      <c r="L42" s="23" t="s">
        <v>5</v>
      </c>
      <c r="M42" s="23" t="s">
        <v>5</v>
      </c>
      <c r="N42" s="23" t="s">
        <v>5</v>
      </c>
      <c r="O42" s="23" t="s">
        <v>5</v>
      </c>
      <c r="P42" s="23">
        <v>24.242424242424239</v>
      </c>
      <c r="Q42" s="23" t="s">
        <v>5</v>
      </c>
      <c r="R42" s="23" t="s">
        <v>5</v>
      </c>
      <c r="S42" s="23" t="s">
        <v>5</v>
      </c>
      <c r="T42" s="23" t="s">
        <v>5</v>
      </c>
      <c r="U42" s="23">
        <v>28.297619047619047</v>
      </c>
      <c r="V42" s="23" t="s">
        <v>5</v>
      </c>
      <c r="W42" s="23" t="s">
        <v>5</v>
      </c>
      <c r="X42" s="23">
        <v>10.5</v>
      </c>
      <c r="Y42" s="23">
        <v>23.333333333333332</v>
      </c>
      <c r="Z42" s="23" t="s">
        <v>5</v>
      </c>
      <c r="AA42" s="34">
        <f t="shared" ref="AA42:AA73" si="3">MIN(D42:Z42)</f>
        <v>10.5</v>
      </c>
      <c r="AB42" s="34">
        <f t="shared" ref="AB42:AB74" si="4">MAX(D42:Z42)</f>
        <v>50</v>
      </c>
      <c r="AC42" s="24">
        <f t="shared" ref="AC42:AC74" si="5">AVERAGE(F42:Z42)</f>
        <v>23.293300302186761</v>
      </c>
      <c r="AD42" s="11"/>
    </row>
    <row r="43" spans="1:30" x14ac:dyDescent="0.2">
      <c r="A43" s="19">
        <v>36</v>
      </c>
      <c r="B43" s="9" t="s">
        <v>80</v>
      </c>
      <c r="C43" s="8" t="s">
        <v>25</v>
      </c>
      <c r="D43" s="50">
        <v>8.0085470085470085</v>
      </c>
      <c r="E43" s="50">
        <v>11.544289044289044</v>
      </c>
      <c r="F43" s="23">
        <v>8.57487922705314</v>
      </c>
      <c r="G43" s="23">
        <v>8.8000000000000007</v>
      </c>
      <c r="H43" s="23">
        <v>5.1449275362318838</v>
      </c>
      <c r="I43" s="23">
        <v>3.4001065509026893</v>
      </c>
      <c r="J43" s="23">
        <v>3.6515151515151514</v>
      </c>
      <c r="K43" s="23">
        <v>11.054018445322791</v>
      </c>
      <c r="L43" s="23">
        <v>5.0181818181818176</v>
      </c>
      <c r="M43" s="23" t="s">
        <v>5</v>
      </c>
      <c r="N43" s="23">
        <v>3.1702898550724634</v>
      </c>
      <c r="O43" s="23" t="s">
        <v>5</v>
      </c>
      <c r="P43" s="23">
        <v>4.8717948717948714</v>
      </c>
      <c r="Q43" s="23">
        <v>6.1760127931769722</v>
      </c>
      <c r="R43" s="23">
        <v>3.4498599439775908</v>
      </c>
      <c r="S43" s="23">
        <v>3.4123456790123456</v>
      </c>
      <c r="T43" s="23">
        <v>3.8545454545454545</v>
      </c>
      <c r="U43" s="23">
        <v>11.884057971014494</v>
      </c>
      <c r="V43" s="23">
        <v>9.6340388007054685</v>
      </c>
      <c r="W43" s="23">
        <v>4.9245738781342494</v>
      </c>
      <c r="X43" s="23" t="s">
        <v>5</v>
      </c>
      <c r="Y43" s="23">
        <v>8.1060606060606055</v>
      </c>
      <c r="Z43" s="23">
        <v>6.3760997067448688</v>
      </c>
      <c r="AA43" s="34">
        <f t="shared" si="3"/>
        <v>3.1702898550724634</v>
      </c>
      <c r="AB43" s="34">
        <f t="shared" si="4"/>
        <v>11.884057971014494</v>
      </c>
      <c r="AC43" s="24">
        <f t="shared" si="5"/>
        <v>6.1946282383026032</v>
      </c>
      <c r="AD43" s="11"/>
    </row>
    <row r="44" spans="1:30" x14ac:dyDescent="0.2">
      <c r="A44" s="19">
        <v>37</v>
      </c>
      <c r="B44" s="9" t="s">
        <v>24</v>
      </c>
      <c r="C44" s="8" t="s">
        <v>25</v>
      </c>
      <c r="D44" s="50">
        <v>34.126984126984127</v>
      </c>
      <c r="E44" s="50">
        <v>23.083333333333332</v>
      </c>
      <c r="F44" s="23" t="s">
        <v>5</v>
      </c>
      <c r="G44" s="23" t="s">
        <v>5</v>
      </c>
      <c r="H44" s="23" t="s">
        <v>5</v>
      </c>
      <c r="I44" s="23" t="s">
        <v>5</v>
      </c>
      <c r="J44" s="23" t="s">
        <v>5</v>
      </c>
      <c r="K44" s="23">
        <v>10.046620046620047</v>
      </c>
      <c r="L44" s="23" t="s">
        <v>5</v>
      </c>
      <c r="M44" s="23">
        <v>24.85016722408027</v>
      </c>
      <c r="N44" s="23" t="s">
        <v>5</v>
      </c>
      <c r="O44" s="23" t="s">
        <v>5</v>
      </c>
      <c r="P44" s="23" t="s">
        <v>5</v>
      </c>
      <c r="Q44" s="23" t="s">
        <v>5</v>
      </c>
      <c r="R44" s="23" t="s">
        <v>5</v>
      </c>
      <c r="S44" s="23" t="s">
        <v>5</v>
      </c>
      <c r="T44" s="23" t="s">
        <v>5</v>
      </c>
      <c r="U44" s="23">
        <v>10.125313283208021</v>
      </c>
      <c r="V44" s="23">
        <v>3.3791208791208791</v>
      </c>
      <c r="W44" s="23" t="s">
        <v>5</v>
      </c>
      <c r="X44" s="23" t="s">
        <v>5</v>
      </c>
      <c r="Y44" s="23">
        <v>11.200000000000001</v>
      </c>
      <c r="Z44" s="23" t="s">
        <v>5</v>
      </c>
      <c r="AA44" s="34">
        <f t="shared" si="3"/>
        <v>3.3791208791208791</v>
      </c>
      <c r="AB44" s="34">
        <f t="shared" si="4"/>
        <v>34.126984126984127</v>
      </c>
      <c r="AC44" s="24">
        <f t="shared" si="5"/>
        <v>11.920244286605843</v>
      </c>
      <c r="AD44" s="11"/>
    </row>
    <row r="45" spans="1:30" x14ac:dyDescent="0.2">
      <c r="A45" s="19">
        <v>38</v>
      </c>
      <c r="B45" s="9" t="s">
        <v>15</v>
      </c>
      <c r="C45" s="8" t="s">
        <v>25</v>
      </c>
      <c r="D45" s="50">
        <v>27.896825396825395</v>
      </c>
      <c r="E45" s="50">
        <v>21.56746031746032</v>
      </c>
      <c r="F45" s="23">
        <v>32.5</v>
      </c>
      <c r="G45" s="23">
        <v>25.256410256410255</v>
      </c>
      <c r="H45" s="23">
        <v>27.5</v>
      </c>
      <c r="I45" s="23">
        <v>17.446633825944172</v>
      </c>
      <c r="J45" s="23">
        <v>23.815384615384616</v>
      </c>
      <c r="K45" s="23">
        <v>28.571428571428569</v>
      </c>
      <c r="L45" s="23">
        <v>27.683333333333337</v>
      </c>
      <c r="M45" s="23">
        <v>16.854679802955665</v>
      </c>
      <c r="N45" s="23" t="s">
        <v>5</v>
      </c>
      <c r="O45" s="23">
        <v>20.499993333333332</v>
      </c>
      <c r="P45" s="23">
        <v>24.166666666666668</v>
      </c>
      <c r="Q45" s="23">
        <v>21.774382480264833</v>
      </c>
      <c r="R45" s="23" t="s">
        <v>5</v>
      </c>
      <c r="S45" s="23">
        <v>24.62962962962963</v>
      </c>
      <c r="T45" s="23">
        <v>18.3</v>
      </c>
      <c r="U45" s="23">
        <v>11.973286875725901</v>
      </c>
      <c r="V45" s="23">
        <v>16.944444444444446</v>
      </c>
      <c r="W45" s="23">
        <v>21.038961038961041</v>
      </c>
      <c r="X45" s="23">
        <v>15.715811965811966</v>
      </c>
      <c r="Y45" s="23">
        <v>11.322463768115943</v>
      </c>
      <c r="Z45" s="23">
        <v>16.681538461538462</v>
      </c>
      <c r="AA45" s="34">
        <f t="shared" si="3"/>
        <v>11.322463768115943</v>
      </c>
      <c r="AB45" s="34">
        <f t="shared" si="4"/>
        <v>32.5</v>
      </c>
      <c r="AC45" s="24">
        <f t="shared" si="5"/>
        <v>21.193423635260462</v>
      </c>
      <c r="AD45" s="11"/>
    </row>
    <row r="46" spans="1:30" x14ac:dyDescent="0.2">
      <c r="A46" s="19">
        <v>39</v>
      </c>
      <c r="B46" s="9" t="s">
        <v>81</v>
      </c>
      <c r="C46" s="8" t="s">
        <v>25</v>
      </c>
      <c r="D46" s="50">
        <v>16.222222222222225</v>
      </c>
      <c r="E46" s="50">
        <v>14.589130434782609</v>
      </c>
      <c r="F46" s="23">
        <v>24.444444444444446</v>
      </c>
      <c r="G46" s="23">
        <v>17.414634146341463</v>
      </c>
      <c r="H46" s="23">
        <v>12.5</v>
      </c>
      <c r="I46" s="23">
        <v>11.398857236815061</v>
      </c>
      <c r="J46" s="23">
        <v>11.372307692307691</v>
      </c>
      <c r="K46" s="23">
        <v>15.677777777777777</v>
      </c>
      <c r="L46" s="23">
        <v>13.703703703703701</v>
      </c>
      <c r="M46" s="23">
        <v>21.014245014245013</v>
      </c>
      <c r="N46" s="23">
        <v>15.671936758893281</v>
      </c>
      <c r="O46" s="23">
        <v>7.654304954286772</v>
      </c>
      <c r="P46" s="23">
        <v>15.833333333333334</v>
      </c>
      <c r="Q46" s="23">
        <v>13</v>
      </c>
      <c r="R46" s="23">
        <v>10.765079365079364</v>
      </c>
      <c r="S46" s="23">
        <v>10.389643036701862</v>
      </c>
      <c r="T46" s="23">
        <v>10.573333333333334</v>
      </c>
      <c r="U46" s="23">
        <v>9.235294117647058</v>
      </c>
      <c r="V46" s="23">
        <v>6.2666666666666666</v>
      </c>
      <c r="W46" s="23">
        <v>8.3618233618233617</v>
      </c>
      <c r="X46" s="23">
        <v>7.1149425287356323</v>
      </c>
      <c r="Y46" s="23">
        <v>14.153847692307693</v>
      </c>
      <c r="Z46" s="23">
        <v>7.5213675213675204</v>
      </c>
      <c r="AA46" s="34">
        <f t="shared" si="3"/>
        <v>6.2666666666666666</v>
      </c>
      <c r="AB46" s="34">
        <f t="shared" si="4"/>
        <v>24.444444444444446</v>
      </c>
      <c r="AC46" s="24">
        <f t="shared" si="5"/>
        <v>12.574644889800524</v>
      </c>
      <c r="AD46" s="11"/>
    </row>
    <row r="47" spans="1:30" x14ac:dyDescent="0.2">
      <c r="A47" s="19">
        <v>40</v>
      </c>
      <c r="B47" s="9" t="s">
        <v>20</v>
      </c>
      <c r="C47" s="8" t="s">
        <v>25</v>
      </c>
      <c r="D47" s="50">
        <v>11.040137053352913</v>
      </c>
      <c r="E47" s="50">
        <v>12.75</v>
      </c>
      <c r="F47" s="23">
        <v>17.333333333333332</v>
      </c>
      <c r="G47" s="23">
        <v>12.5</v>
      </c>
      <c r="H47" s="23">
        <v>10</v>
      </c>
      <c r="I47" s="23">
        <v>8.9304701146806398</v>
      </c>
      <c r="J47" s="23">
        <v>10.263656633221853</v>
      </c>
      <c r="K47" s="23">
        <v>8.0049261083743843</v>
      </c>
      <c r="L47" s="23">
        <v>10.583333333333334</v>
      </c>
      <c r="M47" s="23">
        <v>8.3333333333333339</v>
      </c>
      <c r="N47" s="23" t="s">
        <v>5</v>
      </c>
      <c r="O47" s="23">
        <v>5.7726495726034184</v>
      </c>
      <c r="P47" s="23">
        <v>15.833333333333334</v>
      </c>
      <c r="Q47" s="23">
        <v>12</v>
      </c>
      <c r="R47" s="23">
        <v>7.0685091895056305</v>
      </c>
      <c r="S47" s="23">
        <v>8.5764459242816624</v>
      </c>
      <c r="T47" s="23">
        <v>10</v>
      </c>
      <c r="U47" s="23">
        <v>5.2731707317073164</v>
      </c>
      <c r="V47" s="23">
        <v>6</v>
      </c>
      <c r="W47" s="23">
        <v>7.1179487179487184</v>
      </c>
      <c r="X47" s="23">
        <v>5.8337968112717835</v>
      </c>
      <c r="Y47" s="23">
        <v>9.6</v>
      </c>
      <c r="Z47" s="23">
        <v>5.7299145299145291</v>
      </c>
      <c r="AA47" s="34">
        <f t="shared" si="3"/>
        <v>5.2731707317073164</v>
      </c>
      <c r="AB47" s="34">
        <f t="shared" si="4"/>
        <v>17.333333333333332</v>
      </c>
      <c r="AC47" s="24">
        <f t="shared" si="5"/>
        <v>9.2377410833421614</v>
      </c>
      <c r="AD47" s="11"/>
    </row>
    <row r="48" spans="1:30" x14ac:dyDescent="0.2">
      <c r="A48" s="19">
        <v>41</v>
      </c>
      <c r="B48" s="9" t="s">
        <v>98</v>
      </c>
      <c r="C48" s="8" t="s">
        <v>25</v>
      </c>
      <c r="D48" s="50">
        <v>23.888888888888896</v>
      </c>
      <c r="E48" s="50" t="s">
        <v>5</v>
      </c>
      <c r="F48" s="23" t="s">
        <v>5</v>
      </c>
      <c r="G48" s="23" t="s">
        <v>5</v>
      </c>
      <c r="H48" s="23" t="s">
        <v>5</v>
      </c>
      <c r="I48" s="23">
        <v>48.043558508674785</v>
      </c>
      <c r="J48" s="23">
        <v>16.64671560323734</v>
      </c>
      <c r="K48" s="23">
        <v>46.666666666666664</v>
      </c>
      <c r="L48" s="23" t="s">
        <v>5</v>
      </c>
      <c r="M48" s="23">
        <v>20.6</v>
      </c>
      <c r="N48" s="23" t="s">
        <v>5</v>
      </c>
      <c r="O48" s="23">
        <v>43.141428000000005</v>
      </c>
      <c r="P48" s="23">
        <v>38.333333333333336</v>
      </c>
      <c r="Q48" s="23" t="s">
        <v>5</v>
      </c>
      <c r="R48" s="23">
        <v>43.354602036967179</v>
      </c>
      <c r="S48" s="23" t="s">
        <v>5</v>
      </c>
      <c r="T48" s="23">
        <v>44.142857142857146</v>
      </c>
      <c r="U48" s="23" t="s">
        <v>5</v>
      </c>
      <c r="V48" s="23">
        <v>54.166666666666664</v>
      </c>
      <c r="W48" s="23">
        <v>46</v>
      </c>
      <c r="X48" s="23" t="s">
        <v>5</v>
      </c>
      <c r="Y48" s="23" t="s">
        <v>5</v>
      </c>
      <c r="Z48" s="23" t="s">
        <v>5</v>
      </c>
      <c r="AA48" s="34">
        <f t="shared" si="3"/>
        <v>16.64671560323734</v>
      </c>
      <c r="AB48" s="34">
        <f t="shared" si="4"/>
        <v>54.166666666666664</v>
      </c>
      <c r="AC48" s="24">
        <f t="shared" si="5"/>
        <v>40.109582795840318</v>
      </c>
      <c r="AD48" s="11"/>
    </row>
    <row r="49" spans="1:30" x14ac:dyDescent="0.2">
      <c r="A49" s="19">
        <v>42</v>
      </c>
      <c r="B49" s="9" t="s">
        <v>99</v>
      </c>
      <c r="C49" s="8" t="s">
        <v>25</v>
      </c>
      <c r="D49" s="50">
        <v>31.051587301587304</v>
      </c>
      <c r="E49" s="50" t="s">
        <v>5</v>
      </c>
      <c r="F49" s="23" t="s">
        <v>5</v>
      </c>
      <c r="G49" s="23" t="s">
        <v>5</v>
      </c>
      <c r="H49" s="23" t="s">
        <v>5</v>
      </c>
      <c r="I49" s="23" t="s">
        <v>5</v>
      </c>
      <c r="J49" s="23" t="s">
        <v>5</v>
      </c>
      <c r="K49" s="23">
        <v>48.333333333333336</v>
      </c>
      <c r="L49" s="23" t="s">
        <v>5</v>
      </c>
      <c r="M49" s="23">
        <v>17.758179231863444</v>
      </c>
      <c r="N49" s="23" t="s">
        <v>5</v>
      </c>
      <c r="O49" s="23">
        <v>37.5</v>
      </c>
      <c r="P49" s="23">
        <v>41.111111111111114</v>
      </c>
      <c r="Q49" s="23" t="s">
        <v>5</v>
      </c>
      <c r="R49" s="23" t="s">
        <v>5</v>
      </c>
      <c r="S49" s="23" t="s">
        <v>5</v>
      </c>
      <c r="T49" s="23">
        <v>44.268774703557312</v>
      </c>
      <c r="U49" s="23" t="s">
        <v>5</v>
      </c>
      <c r="V49" s="23">
        <v>45.833333333333336</v>
      </c>
      <c r="W49" s="23">
        <v>52</v>
      </c>
      <c r="X49" s="23" t="s">
        <v>5</v>
      </c>
      <c r="Y49" s="23">
        <v>15.576923076923077</v>
      </c>
      <c r="Z49" s="23" t="s">
        <v>5</v>
      </c>
      <c r="AA49" s="34">
        <f t="shared" si="3"/>
        <v>15.576923076923077</v>
      </c>
      <c r="AB49" s="34">
        <f t="shared" si="4"/>
        <v>52</v>
      </c>
      <c r="AC49" s="24">
        <f t="shared" si="5"/>
        <v>37.797706848765202</v>
      </c>
      <c r="AD49" s="11"/>
    </row>
    <row r="50" spans="1:30" x14ac:dyDescent="0.2">
      <c r="A50" s="19">
        <v>43</v>
      </c>
      <c r="B50" s="9" t="s">
        <v>21</v>
      </c>
      <c r="C50" s="8" t="s">
        <v>26</v>
      </c>
      <c r="D50" s="50">
        <v>18.888888888888889</v>
      </c>
      <c r="E50" s="50">
        <v>38.333333333333336</v>
      </c>
      <c r="F50" s="23" t="s">
        <v>5</v>
      </c>
      <c r="G50" s="23" t="s">
        <v>5</v>
      </c>
      <c r="H50" s="23" t="s">
        <v>5</v>
      </c>
      <c r="I50" s="23" t="s">
        <v>5</v>
      </c>
      <c r="J50" s="23" t="s">
        <v>5</v>
      </c>
      <c r="K50" s="23">
        <v>36.333333333333336</v>
      </c>
      <c r="L50" s="23" t="s">
        <v>5</v>
      </c>
      <c r="M50" s="23" t="s">
        <v>5</v>
      </c>
      <c r="N50" s="23" t="s">
        <v>5</v>
      </c>
      <c r="O50" s="23">
        <v>29.865809523809524</v>
      </c>
      <c r="P50" s="23" t="s">
        <v>5</v>
      </c>
      <c r="Q50" s="23" t="s">
        <v>5</v>
      </c>
      <c r="R50" s="23" t="s">
        <v>5</v>
      </c>
      <c r="S50" s="23" t="s">
        <v>5</v>
      </c>
      <c r="T50" s="23" t="s">
        <v>5</v>
      </c>
      <c r="U50" s="23">
        <v>16.666666666666668</v>
      </c>
      <c r="V50" s="23" t="s">
        <v>5</v>
      </c>
      <c r="W50" s="23" t="s">
        <v>5</v>
      </c>
      <c r="X50" s="23">
        <v>22.333333333333336</v>
      </c>
      <c r="Y50" s="23">
        <v>13.333333333333334</v>
      </c>
      <c r="Z50" s="23">
        <v>43.333333333333336</v>
      </c>
      <c r="AA50" s="34">
        <f t="shared" si="3"/>
        <v>13.333333333333334</v>
      </c>
      <c r="AB50" s="34">
        <f t="shared" si="4"/>
        <v>43.333333333333336</v>
      </c>
      <c r="AC50" s="24">
        <f t="shared" si="5"/>
        <v>26.977634920634923</v>
      </c>
      <c r="AD50" s="11"/>
    </row>
    <row r="51" spans="1:30" x14ac:dyDescent="0.2">
      <c r="A51" s="19">
        <v>44</v>
      </c>
      <c r="B51" s="9" t="s">
        <v>13</v>
      </c>
      <c r="C51" s="8" t="s">
        <v>26</v>
      </c>
      <c r="D51" s="50">
        <v>33.333333333333336</v>
      </c>
      <c r="E51" s="50">
        <v>26.222222222222225</v>
      </c>
      <c r="F51" s="23">
        <v>40</v>
      </c>
      <c r="G51" s="23">
        <v>26</v>
      </c>
      <c r="H51" s="23">
        <v>26.666666666666668</v>
      </c>
      <c r="I51" s="23">
        <v>31.666666666666668</v>
      </c>
      <c r="J51" s="23">
        <v>20</v>
      </c>
      <c r="K51" s="23">
        <v>37.333333333333336</v>
      </c>
      <c r="L51" s="23">
        <v>40</v>
      </c>
      <c r="M51" s="23">
        <v>50</v>
      </c>
      <c r="N51" s="23">
        <v>26.666666666666668</v>
      </c>
      <c r="O51" s="23">
        <v>31.199885714285717</v>
      </c>
      <c r="P51" s="23">
        <v>20.444444444444443</v>
      </c>
      <c r="Q51" s="23">
        <v>36.866666666666667</v>
      </c>
      <c r="R51" s="23">
        <v>30.742857142857144</v>
      </c>
      <c r="S51" s="23">
        <v>37.5</v>
      </c>
      <c r="T51" s="23">
        <v>16.666666666666668</v>
      </c>
      <c r="U51" s="23">
        <v>20</v>
      </c>
      <c r="V51" s="23" t="s">
        <v>5</v>
      </c>
      <c r="W51" s="23">
        <v>28.666666666666668</v>
      </c>
      <c r="X51" s="23" t="s">
        <v>5</v>
      </c>
      <c r="Y51" s="23">
        <v>33.333333333333336</v>
      </c>
      <c r="Z51" s="23">
        <v>33.333333333333336</v>
      </c>
      <c r="AA51" s="34">
        <f t="shared" si="3"/>
        <v>16.666666666666668</v>
      </c>
      <c r="AB51" s="34">
        <f t="shared" si="4"/>
        <v>50</v>
      </c>
      <c r="AC51" s="24">
        <f t="shared" si="5"/>
        <v>30.899325647451967</v>
      </c>
      <c r="AD51" s="11"/>
    </row>
    <row r="52" spans="1:30" x14ac:dyDescent="0.2">
      <c r="A52" s="19">
        <v>45</v>
      </c>
      <c r="B52" s="9" t="s">
        <v>22</v>
      </c>
      <c r="C52" s="8" t="s">
        <v>26</v>
      </c>
      <c r="D52" s="50">
        <v>46.666666666666664</v>
      </c>
      <c r="E52" s="50">
        <v>32.666666666666664</v>
      </c>
      <c r="F52" s="23" t="s">
        <v>5</v>
      </c>
      <c r="G52" s="23">
        <v>45.999999999999993</v>
      </c>
      <c r="H52" s="23" t="s">
        <v>5</v>
      </c>
      <c r="I52" s="23">
        <v>43.333333333333336</v>
      </c>
      <c r="J52" s="23" t="s">
        <v>5</v>
      </c>
      <c r="K52" s="23" t="s">
        <v>5</v>
      </c>
      <c r="L52" s="23">
        <v>52.666666666666664</v>
      </c>
      <c r="M52" s="23">
        <v>13.066666666666668</v>
      </c>
      <c r="N52" s="23" t="s">
        <v>5</v>
      </c>
      <c r="O52" s="23" t="s">
        <v>5</v>
      </c>
      <c r="P52" s="23" t="s">
        <v>5</v>
      </c>
      <c r="Q52" s="23" t="s">
        <v>5</v>
      </c>
      <c r="R52" s="23" t="s">
        <v>5</v>
      </c>
      <c r="S52" s="23" t="s">
        <v>5</v>
      </c>
      <c r="T52" s="23">
        <v>50</v>
      </c>
      <c r="U52" s="23" t="s">
        <v>5</v>
      </c>
      <c r="V52" s="23" t="s">
        <v>5</v>
      </c>
      <c r="W52" s="23" t="s">
        <v>5</v>
      </c>
      <c r="X52" s="23" t="s">
        <v>5</v>
      </c>
      <c r="Y52" s="23">
        <v>33.333333333333336</v>
      </c>
      <c r="Z52" s="23" t="s">
        <v>5</v>
      </c>
      <c r="AA52" s="34">
        <f t="shared" si="3"/>
        <v>13.066666666666668</v>
      </c>
      <c r="AB52" s="34">
        <f t="shared" si="4"/>
        <v>52.666666666666664</v>
      </c>
      <c r="AC52" s="24">
        <f t="shared" si="5"/>
        <v>39.733333333333334</v>
      </c>
      <c r="AD52" s="11"/>
    </row>
    <row r="53" spans="1:30" x14ac:dyDescent="0.2">
      <c r="A53" s="19">
        <v>46</v>
      </c>
      <c r="B53" s="9" t="s">
        <v>82</v>
      </c>
      <c r="C53" s="8" t="s">
        <v>25</v>
      </c>
      <c r="D53" s="50" t="s">
        <v>5</v>
      </c>
      <c r="E53" s="50" t="s">
        <v>5</v>
      </c>
      <c r="F53" s="23">
        <v>66.666666666666671</v>
      </c>
      <c r="G53" s="23">
        <v>60</v>
      </c>
      <c r="H53" s="23">
        <v>62</v>
      </c>
      <c r="I53" s="23">
        <v>35</v>
      </c>
      <c r="J53" s="23">
        <v>19.272727272727273</v>
      </c>
      <c r="K53" s="23">
        <v>60</v>
      </c>
      <c r="L53" s="23">
        <v>47.272727272727273</v>
      </c>
      <c r="M53" s="23">
        <v>30</v>
      </c>
      <c r="N53" s="23" t="s">
        <v>5</v>
      </c>
      <c r="O53" s="23">
        <v>38.4</v>
      </c>
      <c r="P53" s="23" t="s">
        <v>5</v>
      </c>
      <c r="Q53" s="23" t="s">
        <v>5</v>
      </c>
      <c r="R53" s="23">
        <v>50</v>
      </c>
      <c r="S53" s="23">
        <v>24</v>
      </c>
      <c r="T53" s="23">
        <v>60</v>
      </c>
      <c r="U53" s="23" t="s">
        <v>5</v>
      </c>
      <c r="V53" s="23">
        <v>40</v>
      </c>
      <c r="W53" s="23">
        <v>60</v>
      </c>
      <c r="X53" s="23" t="s">
        <v>5</v>
      </c>
      <c r="Y53" s="23">
        <v>32</v>
      </c>
      <c r="Z53" s="23">
        <v>35</v>
      </c>
      <c r="AA53" s="34">
        <f t="shared" si="3"/>
        <v>19.272727272727273</v>
      </c>
      <c r="AB53" s="34">
        <f t="shared" si="4"/>
        <v>66.666666666666671</v>
      </c>
      <c r="AC53" s="24">
        <f t="shared" si="5"/>
        <v>44.975757575757576</v>
      </c>
      <c r="AD53" s="11"/>
    </row>
    <row r="54" spans="1:30" x14ac:dyDescent="0.2">
      <c r="A54" s="19">
        <v>47</v>
      </c>
      <c r="B54" s="9" t="s">
        <v>83</v>
      </c>
      <c r="C54" s="8" t="s">
        <v>25</v>
      </c>
      <c r="D54" s="50" t="s">
        <v>5</v>
      </c>
      <c r="E54" s="50">
        <v>49.416666666666664</v>
      </c>
      <c r="F54" s="23" t="s">
        <v>5</v>
      </c>
      <c r="G54" s="23">
        <v>44</v>
      </c>
      <c r="H54" s="23" t="s">
        <v>5</v>
      </c>
      <c r="I54" s="23" t="s">
        <v>5</v>
      </c>
      <c r="J54" s="23" t="s">
        <v>5</v>
      </c>
      <c r="K54" s="23">
        <v>50</v>
      </c>
      <c r="L54" s="23">
        <v>35</v>
      </c>
      <c r="M54" s="23" t="s">
        <v>5</v>
      </c>
      <c r="N54" s="23" t="s">
        <v>5</v>
      </c>
      <c r="O54" s="23">
        <v>28</v>
      </c>
      <c r="P54" s="23">
        <v>27.424242424242422</v>
      </c>
      <c r="Q54" s="23" t="s">
        <v>5</v>
      </c>
      <c r="R54" s="23">
        <v>48</v>
      </c>
      <c r="S54" s="23">
        <v>25.820579818340178</v>
      </c>
      <c r="T54" s="23">
        <v>40</v>
      </c>
      <c r="U54" s="23" t="s">
        <v>5</v>
      </c>
      <c r="V54" s="23" t="s">
        <v>5</v>
      </c>
      <c r="W54" s="23">
        <v>35</v>
      </c>
      <c r="X54" s="23" t="s">
        <v>5</v>
      </c>
      <c r="Y54" s="23">
        <v>53.333333333333336</v>
      </c>
      <c r="Z54" s="23" t="s">
        <v>5</v>
      </c>
      <c r="AA54" s="34">
        <f t="shared" si="3"/>
        <v>25.820579818340178</v>
      </c>
      <c r="AB54" s="34">
        <f t="shared" si="4"/>
        <v>53.333333333333336</v>
      </c>
      <c r="AC54" s="24">
        <f t="shared" si="5"/>
        <v>38.65781555759159</v>
      </c>
      <c r="AD54" s="11"/>
    </row>
    <row r="55" spans="1:30" x14ac:dyDescent="0.2">
      <c r="A55" s="19">
        <v>48</v>
      </c>
      <c r="B55" s="9" t="s">
        <v>84</v>
      </c>
      <c r="C55" s="8" t="s">
        <v>25</v>
      </c>
      <c r="D55" s="50">
        <v>54.528478057889821</v>
      </c>
      <c r="E55" s="50">
        <v>41.22330282227307</v>
      </c>
      <c r="F55" s="23">
        <v>35</v>
      </c>
      <c r="G55" s="23">
        <v>48</v>
      </c>
      <c r="H55" s="23" t="s">
        <v>5</v>
      </c>
      <c r="I55" s="23">
        <v>41.202155332590117</v>
      </c>
      <c r="J55" s="23">
        <v>17.523809523809526</v>
      </c>
      <c r="K55" s="23">
        <v>18.376068376068378</v>
      </c>
      <c r="L55" s="23" t="s">
        <v>5</v>
      </c>
      <c r="M55" s="23">
        <v>12.985441370223977</v>
      </c>
      <c r="N55" s="23">
        <v>42.88499025341131</v>
      </c>
      <c r="O55" s="23" t="s">
        <v>5</v>
      </c>
      <c r="P55" s="23">
        <v>24.148148148148149</v>
      </c>
      <c r="Q55" s="23" t="s">
        <v>5</v>
      </c>
      <c r="R55" s="23" t="s">
        <v>5</v>
      </c>
      <c r="S55" s="23" t="s">
        <v>5</v>
      </c>
      <c r="T55" s="23">
        <v>56.666666666666671</v>
      </c>
      <c r="U55" s="23" t="s">
        <v>5</v>
      </c>
      <c r="V55" s="23" t="s">
        <v>5</v>
      </c>
      <c r="W55" s="23" t="s">
        <v>5</v>
      </c>
      <c r="X55" s="23">
        <v>12.5</v>
      </c>
      <c r="Y55" s="23" t="s">
        <v>5</v>
      </c>
      <c r="Z55" s="23" t="s">
        <v>5</v>
      </c>
      <c r="AA55" s="34">
        <f t="shared" si="3"/>
        <v>12.5</v>
      </c>
      <c r="AB55" s="34">
        <f t="shared" si="4"/>
        <v>56.666666666666671</v>
      </c>
      <c r="AC55" s="24">
        <f t="shared" si="5"/>
        <v>30.92872796709181</v>
      </c>
      <c r="AD55" s="11"/>
    </row>
    <row r="56" spans="1:30" x14ac:dyDescent="0.2">
      <c r="A56" s="19">
        <v>49</v>
      </c>
      <c r="B56" s="9" t="s">
        <v>87</v>
      </c>
      <c r="C56" s="8" t="s">
        <v>25</v>
      </c>
      <c r="D56" s="50">
        <v>18.787878787878785</v>
      </c>
      <c r="E56" s="50">
        <v>15.512820512820513</v>
      </c>
      <c r="F56" s="23" t="s">
        <v>5</v>
      </c>
      <c r="G56" s="23">
        <v>35.5</v>
      </c>
      <c r="H56" s="23" t="s">
        <v>5</v>
      </c>
      <c r="I56" s="23">
        <v>57.640817469204933</v>
      </c>
      <c r="J56" s="23" t="s">
        <v>5</v>
      </c>
      <c r="K56" s="23">
        <v>10.634920634920634</v>
      </c>
      <c r="L56" s="23">
        <v>33</v>
      </c>
      <c r="M56" s="23">
        <v>13.521212121212121</v>
      </c>
      <c r="N56" s="23" t="s">
        <v>5</v>
      </c>
      <c r="O56" s="23">
        <v>35.058156862745101</v>
      </c>
      <c r="P56" s="23" t="s">
        <v>5</v>
      </c>
      <c r="Q56" s="23" t="s">
        <v>5</v>
      </c>
      <c r="R56" s="23" t="s">
        <v>5</v>
      </c>
      <c r="S56" s="23">
        <v>25.037878787878785</v>
      </c>
      <c r="T56" s="23" t="s">
        <v>5</v>
      </c>
      <c r="U56" s="23" t="s">
        <v>5</v>
      </c>
      <c r="V56" s="23">
        <v>14.285714285714286</v>
      </c>
      <c r="W56" s="23">
        <v>44</v>
      </c>
      <c r="X56" s="23">
        <v>12.5</v>
      </c>
      <c r="Y56" s="23">
        <v>15.2</v>
      </c>
      <c r="Z56" s="23" t="s">
        <v>5</v>
      </c>
      <c r="AA56" s="34">
        <f t="shared" si="3"/>
        <v>10.634920634920634</v>
      </c>
      <c r="AB56" s="34">
        <f t="shared" si="4"/>
        <v>57.640817469204933</v>
      </c>
      <c r="AC56" s="24">
        <f t="shared" si="5"/>
        <v>26.943518196515985</v>
      </c>
      <c r="AD56" s="11"/>
    </row>
    <row r="57" spans="1:30" x14ac:dyDescent="0.2">
      <c r="A57" s="19">
        <v>50</v>
      </c>
      <c r="B57" s="9" t="s">
        <v>23</v>
      </c>
      <c r="C57" s="8" t="s">
        <v>25</v>
      </c>
      <c r="D57" s="50">
        <v>24.509803921568629</v>
      </c>
      <c r="E57" s="50" t="s">
        <v>5</v>
      </c>
      <c r="F57" s="23" t="s">
        <v>5</v>
      </c>
      <c r="G57" s="23" t="s">
        <v>5</v>
      </c>
      <c r="H57" s="23" t="s">
        <v>5</v>
      </c>
      <c r="I57" s="23" t="s">
        <v>5</v>
      </c>
      <c r="J57" s="23" t="s">
        <v>5</v>
      </c>
      <c r="K57" s="23">
        <v>14.444444444444445</v>
      </c>
      <c r="L57" s="23" t="s">
        <v>5</v>
      </c>
      <c r="M57" s="23">
        <v>17.61186525892408</v>
      </c>
      <c r="N57" s="23" t="s">
        <v>5</v>
      </c>
      <c r="O57" s="23">
        <v>23.050358974358975</v>
      </c>
      <c r="P57" s="23" t="s">
        <v>5</v>
      </c>
      <c r="Q57" s="23" t="s">
        <v>5</v>
      </c>
      <c r="R57" s="23">
        <v>19.72948717948718</v>
      </c>
      <c r="S57" s="23" t="s">
        <v>5</v>
      </c>
      <c r="T57" s="23">
        <v>25</v>
      </c>
      <c r="U57" s="23" t="s">
        <v>5</v>
      </c>
      <c r="V57" s="23" t="s">
        <v>5</v>
      </c>
      <c r="W57" s="23">
        <v>41</v>
      </c>
      <c r="X57" s="23">
        <v>32.215909090909093</v>
      </c>
      <c r="Y57" s="23" t="s">
        <v>5</v>
      </c>
      <c r="Z57" s="23">
        <v>40.501165501165495</v>
      </c>
      <c r="AA57" s="34">
        <f t="shared" si="3"/>
        <v>14.444444444444445</v>
      </c>
      <c r="AB57" s="34">
        <f t="shared" si="4"/>
        <v>41</v>
      </c>
      <c r="AC57" s="24">
        <f t="shared" si="5"/>
        <v>26.694153806161161</v>
      </c>
      <c r="AD57" s="11"/>
    </row>
    <row r="58" spans="1:30" x14ac:dyDescent="0.2">
      <c r="A58" s="19">
        <v>53</v>
      </c>
      <c r="B58" s="9" t="s">
        <v>88</v>
      </c>
      <c r="C58" s="8" t="s">
        <v>25</v>
      </c>
      <c r="D58" s="50">
        <v>25</v>
      </c>
      <c r="E58" s="50">
        <v>35.666666666666664</v>
      </c>
      <c r="F58" s="23">
        <v>35</v>
      </c>
      <c r="G58" s="23">
        <v>33.6</v>
      </c>
      <c r="H58" s="23">
        <v>36</v>
      </c>
      <c r="I58" s="23">
        <v>40</v>
      </c>
      <c r="J58" s="23">
        <v>15.677655677655679</v>
      </c>
      <c r="K58" s="23">
        <v>26</v>
      </c>
      <c r="L58" s="23">
        <v>31.81818181818182</v>
      </c>
      <c r="M58" s="23">
        <v>20.833333333333332</v>
      </c>
      <c r="N58" s="23">
        <v>36</v>
      </c>
      <c r="O58" s="23">
        <v>33.407142857142858</v>
      </c>
      <c r="P58" s="23">
        <v>24.212121212121207</v>
      </c>
      <c r="Q58" s="23" t="s">
        <v>5</v>
      </c>
      <c r="R58" s="23">
        <v>30.4</v>
      </c>
      <c r="S58" s="23" t="s">
        <v>5</v>
      </c>
      <c r="T58" s="23">
        <v>35</v>
      </c>
      <c r="U58" s="23" t="s">
        <v>5</v>
      </c>
      <c r="V58" s="23" t="s">
        <v>5</v>
      </c>
      <c r="W58" s="23">
        <v>39</v>
      </c>
      <c r="X58" s="23">
        <v>30</v>
      </c>
      <c r="Y58" s="23">
        <v>37</v>
      </c>
      <c r="Z58" s="23">
        <v>35</v>
      </c>
      <c r="AA58" s="34">
        <f t="shared" si="3"/>
        <v>15.677655677655679</v>
      </c>
      <c r="AB58" s="34">
        <f t="shared" si="4"/>
        <v>40</v>
      </c>
      <c r="AC58" s="24">
        <f t="shared" si="5"/>
        <v>31.702849111672641</v>
      </c>
      <c r="AD58" s="11"/>
    </row>
    <row r="59" spans="1:30" x14ac:dyDescent="0.2">
      <c r="A59" s="19">
        <v>54</v>
      </c>
      <c r="B59" s="9" t="s">
        <v>50</v>
      </c>
      <c r="C59" s="8" t="s">
        <v>25</v>
      </c>
      <c r="D59" s="50">
        <v>10.833333333333334</v>
      </c>
      <c r="E59" s="50">
        <v>18.555555555555557</v>
      </c>
      <c r="F59" s="23">
        <v>22.222222222222225</v>
      </c>
      <c r="G59" s="23">
        <v>22.444444444444446</v>
      </c>
      <c r="H59" s="23" t="s">
        <v>5</v>
      </c>
      <c r="I59" s="23">
        <v>10.004169272461956</v>
      </c>
      <c r="J59" s="23" t="s">
        <v>5</v>
      </c>
      <c r="K59" s="23">
        <v>5</v>
      </c>
      <c r="L59" s="23">
        <v>14</v>
      </c>
      <c r="M59" s="23">
        <v>9</v>
      </c>
      <c r="N59" s="23" t="s">
        <v>5</v>
      </c>
      <c r="O59" s="23" t="s">
        <v>5</v>
      </c>
      <c r="P59" s="23" t="s">
        <v>5</v>
      </c>
      <c r="Q59" s="23" t="s">
        <v>5</v>
      </c>
      <c r="R59" s="23">
        <v>25.333333333333336</v>
      </c>
      <c r="S59" s="23">
        <v>6.5151515151515156</v>
      </c>
      <c r="T59" s="23" t="s">
        <v>5</v>
      </c>
      <c r="U59" s="23" t="s">
        <v>5</v>
      </c>
      <c r="V59" s="23">
        <v>16.666666666666668</v>
      </c>
      <c r="W59" s="23">
        <v>8.3333333333333321</v>
      </c>
      <c r="X59" s="23" t="s">
        <v>5</v>
      </c>
      <c r="Y59" s="23" t="s">
        <v>5</v>
      </c>
      <c r="Z59" s="23" t="s">
        <v>5</v>
      </c>
      <c r="AA59" s="34">
        <f t="shared" si="3"/>
        <v>5</v>
      </c>
      <c r="AB59" s="34">
        <f t="shared" si="4"/>
        <v>25.333333333333336</v>
      </c>
      <c r="AC59" s="24">
        <f t="shared" si="5"/>
        <v>13.951932078761351</v>
      </c>
      <c r="AD59" s="11"/>
    </row>
    <row r="60" spans="1:30" x14ac:dyDescent="0.2">
      <c r="A60" s="19">
        <v>55</v>
      </c>
      <c r="B60" s="9" t="s">
        <v>51</v>
      </c>
      <c r="C60" s="8" t="s">
        <v>25</v>
      </c>
      <c r="D60" s="50">
        <v>6.5</v>
      </c>
      <c r="E60" s="50">
        <v>7.3809523809523823</v>
      </c>
      <c r="F60" s="23">
        <v>4.4444444444444446</v>
      </c>
      <c r="G60" s="23">
        <v>13.19047619047619</v>
      </c>
      <c r="H60" s="23">
        <v>10</v>
      </c>
      <c r="I60" s="23">
        <v>20.601077666295058</v>
      </c>
      <c r="J60" s="23">
        <v>3.7333333333333334</v>
      </c>
      <c r="K60" s="23">
        <v>6.5</v>
      </c>
      <c r="L60" s="23">
        <v>10</v>
      </c>
      <c r="M60" s="23">
        <v>20</v>
      </c>
      <c r="N60" s="23" t="s">
        <v>5</v>
      </c>
      <c r="O60" s="23">
        <v>4.3701298701298708</v>
      </c>
      <c r="P60" s="23" t="s">
        <v>5</v>
      </c>
      <c r="Q60" s="23" t="s">
        <v>5</v>
      </c>
      <c r="R60" s="23">
        <v>10.866666666666667</v>
      </c>
      <c r="S60" s="23" t="s">
        <v>5</v>
      </c>
      <c r="T60" s="23" t="s">
        <v>5</v>
      </c>
      <c r="U60" s="23" t="s">
        <v>5</v>
      </c>
      <c r="V60" s="23">
        <v>7.083333333333333</v>
      </c>
      <c r="W60" s="23">
        <v>4.8</v>
      </c>
      <c r="X60" s="23" t="s">
        <v>5</v>
      </c>
      <c r="Y60" s="23" t="s">
        <v>5</v>
      </c>
      <c r="Z60" s="23" t="s">
        <v>5</v>
      </c>
      <c r="AA60" s="34">
        <f t="shared" si="3"/>
        <v>3.7333333333333334</v>
      </c>
      <c r="AB60" s="34">
        <f t="shared" si="4"/>
        <v>20.601077666295058</v>
      </c>
      <c r="AC60" s="24">
        <f t="shared" si="5"/>
        <v>9.6324551253899084</v>
      </c>
      <c r="AD60" s="11"/>
    </row>
    <row r="61" spans="1:30" x14ac:dyDescent="0.2">
      <c r="A61" s="19">
        <v>56</v>
      </c>
      <c r="B61" s="9" t="s">
        <v>52</v>
      </c>
      <c r="C61" s="8" t="s">
        <v>25</v>
      </c>
      <c r="D61" s="50">
        <v>8.412698412698413</v>
      </c>
      <c r="E61" s="50" t="s">
        <v>5</v>
      </c>
      <c r="F61" s="23">
        <v>5.833333333333333</v>
      </c>
      <c r="G61" s="23">
        <v>10.166666666666668</v>
      </c>
      <c r="H61" s="23" t="s">
        <v>5</v>
      </c>
      <c r="I61" s="23">
        <v>21.186868686868689</v>
      </c>
      <c r="J61" s="23">
        <v>4.0666666666666673</v>
      </c>
      <c r="K61" s="23">
        <v>6</v>
      </c>
      <c r="L61" s="23">
        <v>6.666666666666667</v>
      </c>
      <c r="M61" s="23" t="s">
        <v>5</v>
      </c>
      <c r="N61" s="23" t="s">
        <v>5</v>
      </c>
      <c r="O61" s="23">
        <v>4.9761904761904763</v>
      </c>
      <c r="P61" s="23" t="s">
        <v>5</v>
      </c>
      <c r="Q61" s="23" t="s">
        <v>5</v>
      </c>
      <c r="R61" s="23" t="s">
        <v>5</v>
      </c>
      <c r="S61" s="23" t="s">
        <v>5</v>
      </c>
      <c r="T61" s="23" t="s">
        <v>5</v>
      </c>
      <c r="U61" s="23" t="s">
        <v>5</v>
      </c>
      <c r="V61" s="23">
        <v>21.111111111111111</v>
      </c>
      <c r="W61" s="23">
        <v>4.5999999999999996</v>
      </c>
      <c r="X61" s="23" t="s">
        <v>5</v>
      </c>
      <c r="Y61" s="23">
        <v>4.5</v>
      </c>
      <c r="Z61" s="23" t="s">
        <v>5</v>
      </c>
      <c r="AA61" s="34">
        <f t="shared" si="3"/>
        <v>4.0666666666666673</v>
      </c>
      <c r="AB61" s="34">
        <f t="shared" si="4"/>
        <v>21.186868686868689</v>
      </c>
      <c r="AC61" s="24">
        <f t="shared" si="5"/>
        <v>8.9107503607503595</v>
      </c>
      <c r="AD61" s="11"/>
    </row>
    <row r="62" spans="1:30" x14ac:dyDescent="0.2">
      <c r="A62" s="19">
        <v>57</v>
      </c>
      <c r="B62" s="9" t="s">
        <v>53</v>
      </c>
      <c r="C62" s="8" t="s">
        <v>25</v>
      </c>
      <c r="D62" s="50">
        <v>7.7600762527233114</v>
      </c>
      <c r="E62" s="50">
        <v>5.3126361655773424</v>
      </c>
      <c r="F62" s="23">
        <v>17.777777777777779</v>
      </c>
      <c r="G62" s="23">
        <v>7.3496240601503757</v>
      </c>
      <c r="H62" s="23">
        <v>9.6969696969696972</v>
      </c>
      <c r="I62" s="23">
        <v>8.8500195917522415</v>
      </c>
      <c r="J62" s="23">
        <v>4.9142857142857137</v>
      </c>
      <c r="K62" s="23">
        <v>3.9682539682539684</v>
      </c>
      <c r="L62" s="23">
        <v>10</v>
      </c>
      <c r="M62" s="23">
        <v>3.9615384615384612</v>
      </c>
      <c r="N62" s="23" t="s">
        <v>5</v>
      </c>
      <c r="O62" s="23">
        <v>4.4000000000000004</v>
      </c>
      <c r="P62" s="23">
        <v>8.5353535353535346</v>
      </c>
      <c r="Q62" s="23" t="s">
        <v>5</v>
      </c>
      <c r="R62" s="23">
        <v>9.2972222222222225</v>
      </c>
      <c r="S62" s="23">
        <v>6.1212121212121211</v>
      </c>
      <c r="T62" s="23">
        <v>15.166666666666668</v>
      </c>
      <c r="U62" s="23" t="s">
        <v>5</v>
      </c>
      <c r="V62" s="23">
        <v>13.412698412698413</v>
      </c>
      <c r="W62" s="23">
        <v>4.4763014763014768</v>
      </c>
      <c r="X62" s="23">
        <v>7.5</v>
      </c>
      <c r="Y62" s="23">
        <v>5.9623015873015879</v>
      </c>
      <c r="Z62" s="23">
        <v>3.8042663476874004</v>
      </c>
      <c r="AA62" s="34">
        <f t="shared" si="3"/>
        <v>3.8042663476874004</v>
      </c>
      <c r="AB62" s="34">
        <f t="shared" si="4"/>
        <v>17.777777777777779</v>
      </c>
      <c r="AC62" s="24">
        <f t="shared" si="5"/>
        <v>8.0663606466762037</v>
      </c>
      <c r="AD62" s="11"/>
    </row>
    <row r="63" spans="1:30" x14ac:dyDescent="0.2">
      <c r="A63" s="19">
        <v>58</v>
      </c>
      <c r="B63" s="9" t="s">
        <v>54</v>
      </c>
      <c r="C63" s="8" t="s">
        <v>25</v>
      </c>
      <c r="D63" s="50">
        <v>14</v>
      </c>
      <c r="E63" s="50">
        <v>5.833333333333333</v>
      </c>
      <c r="F63" s="23">
        <v>22.222222222222225</v>
      </c>
      <c r="G63" s="23">
        <v>26.345029239766081</v>
      </c>
      <c r="H63" s="23">
        <v>30</v>
      </c>
      <c r="I63" s="23">
        <v>23.516218081435472</v>
      </c>
      <c r="J63" s="23">
        <v>6.1</v>
      </c>
      <c r="K63" s="23">
        <v>18.333333333333332</v>
      </c>
      <c r="L63" s="23">
        <v>10</v>
      </c>
      <c r="M63" s="23">
        <v>9.3888888888888893</v>
      </c>
      <c r="N63" s="23" t="s">
        <v>5</v>
      </c>
      <c r="O63" s="23">
        <v>5.2666666666666675</v>
      </c>
      <c r="P63" s="23" t="s">
        <v>5</v>
      </c>
      <c r="Q63" s="23" t="s">
        <v>5</v>
      </c>
      <c r="R63" s="23">
        <v>11.515151515151516</v>
      </c>
      <c r="S63" s="23">
        <v>11.666666666666666</v>
      </c>
      <c r="T63" s="23">
        <v>10</v>
      </c>
      <c r="U63" s="23" t="s">
        <v>5</v>
      </c>
      <c r="V63" s="23">
        <v>19.444444444444446</v>
      </c>
      <c r="W63" s="23">
        <v>15.666666666666666</v>
      </c>
      <c r="X63" s="23" t="s">
        <v>5</v>
      </c>
      <c r="Y63" s="23">
        <v>17.222222222222225</v>
      </c>
      <c r="Z63" s="23" t="s">
        <v>5</v>
      </c>
      <c r="AA63" s="34">
        <f t="shared" si="3"/>
        <v>5.2666666666666675</v>
      </c>
      <c r="AB63" s="34">
        <f t="shared" si="4"/>
        <v>30</v>
      </c>
      <c r="AC63" s="24">
        <f t="shared" si="5"/>
        <v>15.779167329830944</v>
      </c>
      <c r="AD63" s="11"/>
    </row>
    <row r="64" spans="1:30" x14ac:dyDescent="0.2">
      <c r="A64" s="19">
        <v>59</v>
      </c>
      <c r="B64" s="9" t="s">
        <v>55</v>
      </c>
      <c r="C64" s="8" t="s">
        <v>25</v>
      </c>
      <c r="D64" s="50">
        <v>9.6031746031746028</v>
      </c>
      <c r="E64" s="50">
        <v>23.611111111111114</v>
      </c>
      <c r="F64" s="23">
        <v>15.277777777777779</v>
      </c>
      <c r="G64" s="23">
        <v>27</v>
      </c>
      <c r="H64" s="23">
        <v>25</v>
      </c>
      <c r="I64" s="23">
        <v>13.520099046414837</v>
      </c>
      <c r="J64" s="23">
        <v>4.4666666666666668</v>
      </c>
      <c r="K64" s="23">
        <v>6.5277777777777786</v>
      </c>
      <c r="L64" s="23">
        <v>16.666666666666668</v>
      </c>
      <c r="M64" s="23">
        <v>13.266666666666666</v>
      </c>
      <c r="N64" s="23">
        <v>33.333333333333336</v>
      </c>
      <c r="O64" s="23">
        <v>7.0000000000833342</v>
      </c>
      <c r="P64" s="23">
        <v>9.6969696969696972</v>
      </c>
      <c r="Q64" s="23" t="s">
        <v>5</v>
      </c>
      <c r="R64" s="23">
        <v>12.38961038961039</v>
      </c>
      <c r="S64" s="23">
        <v>7.4242424242424248</v>
      </c>
      <c r="T64" s="23">
        <v>25</v>
      </c>
      <c r="U64" s="23" t="s">
        <v>5</v>
      </c>
      <c r="V64" s="23">
        <v>21.444444444444446</v>
      </c>
      <c r="W64" s="23">
        <v>7.3809523809523814</v>
      </c>
      <c r="X64" s="23">
        <v>11</v>
      </c>
      <c r="Y64" s="23">
        <v>7.5555555555555562</v>
      </c>
      <c r="Z64" s="23" t="s">
        <v>5</v>
      </c>
      <c r="AA64" s="34">
        <f t="shared" si="3"/>
        <v>4.4666666666666668</v>
      </c>
      <c r="AB64" s="34">
        <f t="shared" si="4"/>
        <v>33.333333333333336</v>
      </c>
      <c r="AC64" s="24">
        <f t="shared" si="5"/>
        <v>14.663931268175665</v>
      </c>
      <c r="AD64" s="11"/>
    </row>
    <row r="65" spans="1:30" x14ac:dyDescent="0.2">
      <c r="A65" s="19">
        <v>60</v>
      </c>
      <c r="B65" s="9" t="s">
        <v>56</v>
      </c>
      <c r="C65" s="8" t="s">
        <v>25</v>
      </c>
      <c r="D65" s="50">
        <v>10.587654320987655</v>
      </c>
      <c r="E65" s="50">
        <v>8.5630341880341874</v>
      </c>
      <c r="F65" s="23">
        <v>23.333333333333332</v>
      </c>
      <c r="G65" s="23">
        <v>4.3571428571428568</v>
      </c>
      <c r="H65" s="23">
        <v>16.111111111111111</v>
      </c>
      <c r="I65" s="23">
        <v>3.6683408995782223</v>
      </c>
      <c r="J65" s="23" t="s">
        <v>5</v>
      </c>
      <c r="K65" s="23">
        <v>4.4191919191919196</v>
      </c>
      <c r="L65" s="23">
        <v>5.833333333333333</v>
      </c>
      <c r="M65" s="23">
        <v>4.666666666666667</v>
      </c>
      <c r="N65" s="23" t="s">
        <v>5</v>
      </c>
      <c r="O65" s="23">
        <v>1.3406031746031748</v>
      </c>
      <c r="P65" s="23" t="s">
        <v>5</v>
      </c>
      <c r="Q65" s="23" t="s">
        <v>5</v>
      </c>
      <c r="R65" s="23">
        <v>3.3191102756892237</v>
      </c>
      <c r="S65" s="23">
        <v>2.2086247086247086</v>
      </c>
      <c r="T65" s="23">
        <v>1.9604918890633176</v>
      </c>
      <c r="U65" s="23" t="s">
        <v>5</v>
      </c>
      <c r="V65" s="23">
        <v>7.3809523809523805</v>
      </c>
      <c r="W65" s="23" t="s">
        <v>5</v>
      </c>
      <c r="X65" s="23" t="s">
        <v>5</v>
      </c>
      <c r="Y65" s="23" t="s">
        <v>5</v>
      </c>
      <c r="Z65" s="23" t="s">
        <v>5</v>
      </c>
      <c r="AA65" s="34">
        <f t="shared" si="3"/>
        <v>1.3406031746031748</v>
      </c>
      <c r="AB65" s="34">
        <f t="shared" si="4"/>
        <v>23.333333333333332</v>
      </c>
      <c r="AC65" s="24">
        <f t="shared" si="5"/>
        <v>6.5499085457741879</v>
      </c>
      <c r="AD65" s="11"/>
    </row>
    <row r="66" spans="1:30" x14ac:dyDescent="0.2">
      <c r="A66" s="19">
        <v>61</v>
      </c>
      <c r="B66" s="9" t="s">
        <v>57</v>
      </c>
      <c r="C66" s="8" t="s">
        <v>25</v>
      </c>
      <c r="D66" s="50">
        <v>9.1862745098039209</v>
      </c>
      <c r="E66" s="50">
        <v>4.0814740814740809</v>
      </c>
      <c r="F66" s="23" t="s">
        <v>5</v>
      </c>
      <c r="G66" s="23">
        <v>9.3333333333333339</v>
      </c>
      <c r="H66" s="23">
        <v>16.333333333333332</v>
      </c>
      <c r="I66" s="23">
        <v>11.716524216524215</v>
      </c>
      <c r="J66" s="23">
        <v>4.9161236424394321</v>
      </c>
      <c r="K66" s="23">
        <v>4.666666666666667</v>
      </c>
      <c r="L66" s="23">
        <v>12.5</v>
      </c>
      <c r="M66" s="23">
        <v>10</v>
      </c>
      <c r="N66" s="23">
        <v>13.636363636363635</v>
      </c>
      <c r="O66" s="23">
        <v>6.6865079365079367</v>
      </c>
      <c r="P66" s="23">
        <v>3.5836385836385838</v>
      </c>
      <c r="Q66" s="23" t="s">
        <v>5</v>
      </c>
      <c r="R66" s="23" t="s">
        <v>5</v>
      </c>
      <c r="S66" s="23">
        <v>11.696969696969697</v>
      </c>
      <c r="T66" s="23">
        <v>4.3906455862977607</v>
      </c>
      <c r="U66" s="23" t="s">
        <v>5</v>
      </c>
      <c r="V66" s="23">
        <v>23.666666666666668</v>
      </c>
      <c r="W66" s="23">
        <v>2.3764378895957843</v>
      </c>
      <c r="X66" s="23" t="s">
        <v>5</v>
      </c>
      <c r="Y66" s="23" t="s">
        <v>5</v>
      </c>
      <c r="Z66" s="23" t="s">
        <v>5</v>
      </c>
      <c r="AA66" s="34">
        <f t="shared" si="3"/>
        <v>2.3764378895957843</v>
      </c>
      <c r="AB66" s="34">
        <f t="shared" si="4"/>
        <v>23.666666666666668</v>
      </c>
      <c r="AC66" s="24">
        <f t="shared" si="5"/>
        <v>9.6788007991669325</v>
      </c>
      <c r="AD66" s="11"/>
    </row>
    <row r="67" spans="1:30" x14ac:dyDescent="0.2">
      <c r="A67" s="19">
        <v>62</v>
      </c>
      <c r="B67" s="9" t="s">
        <v>58</v>
      </c>
      <c r="C67" s="8" t="s">
        <v>25</v>
      </c>
      <c r="D67" s="50">
        <v>17.777777777777779</v>
      </c>
      <c r="E67" s="50">
        <v>7.6049382716049374</v>
      </c>
      <c r="F67" s="23">
        <v>26.666666666666668</v>
      </c>
      <c r="G67" s="23">
        <v>24.639953542392568</v>
      </c>
      <c r="H67" s="23">
        <v>20</v>
      </c>
      <c r="I67" s="23" t="s">
        <v>5</v>
      </c>
      <c r="J67" s="23">
        <v>6.8043589743589745</v>
      </c>
      <c r="K67" s="23">
        <v>19.682539682539684</v>
      </c>
      <c r="L67" s="23">
        <v>19.69230769230769</v>
      </c>
      <c r="M67" s="23">
        <v>8.4255599472990781</v>
      </c>
      <c r="N67" s="23" t="s">
        <v>5</v>
      </c>
      <c r="O67" s="23">
        <v>10.935936507936507</v>
      </c>
      <c r="P67" s="23" t="s">
        <v>5</v>
      </c>
      <c r="Q67" s="23">
        <v>9.7222222222222214</v>
      </c>
      <c r="R67" s="23">
        <v>10.803932909196067</v>
      </c>
      <c r="S67" s="23">
        <v>14.107744107744105</v>
      </c>
      <c r="T67" s="23">
        <v>15.630769230769229</v>
      </c>
      <c r="U67" s="23">
        <v>10.670150987224158</v>
      </c>
      <c r="V67" s="23">
        <v>14.722222222222223</v>
      </c>
      <c r="W67" s="23">
        <v>12.420634920634921</v>
      </c>
      <c r="X67" s="23">
        <v>11.321323461253245</v>
      </c>
      <c r="Y67" s="23">
        <v>6.7700000000000005</v>
      </c>
      <c r="Z67" s="23">
        <v>8.0742913000977516</v>
      </c>
      <c r="AA67" s="34">
        <f t="shared" si="3"/>
        <v>6.7700000000000005</v>
      </c>
      <c r="AB67" s="34">
        <f t="shared" si="4"/>
        <v>26.666666666666668</v>
      </c>
      <c r="AC67" s="24">
        <f t="shared" si="5"/>
        <v>13.949478576381397</v>
      </c>
      <c r="AD67" s="11"/>
    </row>
    <row r="68" spans="1:30" x14ac:dyDescent="0.2">
      <c r="A68" s="19">
        <v>63</v>
      </c>
      <c r="B68" s="9" t="s">
        <v>59</v>
      </c>
      <c r="C68" s="8" t="s">
        <v>25</v>
      </c>
      <c r="D68" s="50">
        <v>45</v>
      </c>
      <c r="E68" s="50">
        <v>80</v>
      </c>
      <c r="F68" s="23" t="s">
        <v>5</v>
      </c>
      <c r="G68" s="23">
        <v>58.8</v>
      </c>
      <c r="H68" s="23">
        <v>60</v>
      </c>
      <c r="I68" s="23">
        <v>60</v>
      </c>
      <c r="J68" s="23" t="s">
        <v>5</v>
      </c>
      <c r="K68" s="23">
        <v>70</v>
      </c>
      <c r="L68" s="23" t="s">
        <v>5</v>
      </c>
      <c r="M68" s="23">
        <v>45</v>
      </c>
      <c r="N68" s="23" t="s">
        <v>5</v>
      </c>
      <c r="O68" s="23" t="s">
        <v>5</v>
      </c>
      <c r="P68" s="23">
        <v>34.343434343434346</v>
      </c>
      <c r="Q68" s="23" t="s">
        <v>5</v>
      </c>
      <c r="R68" s="23" t="s">
        <v>5</v>
      </c>
      <c r="S68" s="23">
        <v>48</v>
      </c>
      <c r="T68" s="23">
        <v>80</v>
      </c>
      <c r="U68" s="23" t="s">
        <v>5</v>
      </c>
      <c r="V68" s="23">
        <v>40</v>
      </c>
      <c r="W68" s="23">
        <v>66</v>
      </c>
      <c r="X68" s="23" t="s">
        <v>5</v>
      </c>
      <c r="Y68" s="23">
        <v>45</v>
      </c>
      <c r="Z68" s="23">
        <v>35</v>
      </c>
      <c r="AA68" s="34">
        <f t="shared" si="3"/>
        <v>34.343434343434346</v>
      </c>
      <c r="AB68" s="34">
        <f t="shared" si="4"/>
        <v>80</v>
      </c>
      <c r="AC68" s="24">
        <f t="shared" si="5"/>
        <v>53.511952861952864</v>
      </c>
      <c r="AD68" s="11"/>
    </row>
    <row r="69" spans="1:30" ht="15" customHeight="1" x14ac:dyDescent="0.2">
      <c r="A69" s="19">
        <v>64</v>
      </c>
      <c r="B69" s="9" t="s">
        <v>60</v>
      </c>
      <c r="C69" s="8" t="s">
        <v>25</v>
      </c>
      <c r="D69" s="50">
        <v>49.333333333333336</v>
      </c>
      <c r="E69" s="50">
        <v>80</v>
      </c>
      <c r="F69" s="23">
        <v>66.666666666666671</v>
      </c>
      <c r="G69" s="23">
        <v>64</v>
      </c>
      <c r="H69" s="23">
        <v>60</v>
      </c>
      <c r="I69" s="23">
        <v>60</v>
      </c>
      <c r="J69" s="23" t="s">
        <v>5</v>
      </c>
      <c r="K69" s="23">
        <v>70</v>
      </c>
      <c r="L69" s="23">
        <v>37.5</v>
      </c>
      <c r="M69" s="23">
        <v>42</v>
      </c>
      <c r="N69" s="23">
        <v>30</v>
      </c>
      <c r="O69" s="23">
        <v>56</v>
      </c>
      <c r="P69" s="23">
        <v>36.898989898989896</v>
      </c>
      <c r="Q69" s="23" t="s">
        <v>5</v>
      </c>
      <c r="R69" s="23">
        <v>45.272727272727266</v>
      </c>
      <c r="S69" s="23">
        <v>48</v>
      </c>
      <c r="T69" s="23">
        <v>80</v>
      </c>
      <c r="U69" s="23" t="s">
        <v>5</v>
      </c>
      <c r="V69" s="23">
        <v>40</v>
      </c>
      <c r="W69" s="23">
        <v>66</v>
      </c>
      <c r="X69" s="23">
        <v>44</v>
      </c>
      <c r="Y69" s="23">
        <v>45</v>
      </c>
      <c r="Z69" s="23">
        <v>35</v>
      </c>
      <c r="AA69" s="34">
        <f t="shared" si="3"/>
        <v>30</v>
      </c>
      <c r="AB69" s="34">
        <f t="shared" si="4"/>
        <v>80</v>
      </c>
      <c r="AC69" s="24">
        <f t="shared" si="5"/>
        <v>51.463243546576876</v>
      </c>
      <c r="AD69" s="11"/>
    </row>
    <row r="70" spans="1:30" x14ac:dyDescent="0.2">
      <c r="A70" s="19">
        <v>65</v>
      </c>
      <c r="B70" s="9" t="s">
        <v>94</v>
      </c>
      <c r="C70" s="8" t="s">
        <v>25</v>
      </c>
      <c r="D70" s="50">
        <v>19.77124183006536</v>
      </c>
      <c r="E70" s="50">
        <v>7.4285714285714279</v>
      </c>
      <c r="F70" s="23" t="s">
        <v>5</v>
      </c>
      <c r="G70" s="23" t="s">
        <v>5</v>
      </c>
      <c r="H70" s="23" t="s">
        <v>5</v>
      </c>
      <c r="I70" s="23">
        <v>46.603127271172674</v>
      </c>
      <c r="J70" s="23" t="s">
        <v>5</v>
      </c>
      <c r="K70" s="23">
        <v>53.968253968253975</v>
      </c>
      <c r="L70" s="23">
        <v>16.666666666666668</v>
      </c>
      <c r="M70" s="23" t="s">
        <v>5</v>
      </c>
      <c r="N70" s="23" t="s">
        <v>5</v>
      </c>
      <c r="O70" s="23" t="s">
        <v>5</v>
      </c>
      <c r="P70" s="23" t="s">
        <v>5</v>
      </c>
      <c r="Q70" s="23" t="s">
        <v>5</v>
      </c>
      <c r="R70" s="23" t="s">
        <v>5</v>
      </c>
      <c r="S70" s="23" t="s">
        <v>5</v>
      </c>
      <c r="T70" s="23">
        <v>53.333333333333336</v>
      </c>
      <c r="U70" s="23" t="s">
        <v>5</v>
      </c>
      <c r="V70" s="23" t="s">
        <v>5</v>
      </c>
      <c r="W70" s="23">
        <v>19.272727272727273</v>
      </c>
      <c r="X70" s="23" t="s">
        <v>5</v>
      </c>
      <c r="Y70" s="23" t="s">
        <v>5</v>
      </c>
      <c r="Z70" s="23" t="s">
        <v>5</v>
      </c>
      <c r="AA70" s="34">
        <f t="shared" si="3"/>
        <v>7.4285714285714279</v>
      </c>
      <c r="AB70" s="34">
        <f t="shared" si="4"/>
        <v>53.968253968253975</v>
      </c>
      <c r="AC70" s="24">
        <f t="shared" si="5"/>
        <v>37.968821702430787</v>
      </c>
      <c r="AD70" s="11"/>
    </row>
    <row r="71" spans="1:30" x14ac:dyDescent="0.2">
      <c r="A71" s="19">
        <v>66</v>
      </c>
      <c r="B71" s="9" t="s">
        <v>61</v>
      </c>
      <c r="C71" s="8" t="s">
        <v>25</v>
      </c>
      <c r="D71" s="50">
        <v>3.8302277432712217</v>
      </c>
      <c r="E71" s="50">
        <v>3.925925925925926</v>
      </c>
      <c r="F71" s="23">
        <v>17.676767676767675</v>
      </c>
      <c r="G71" s="23">
        <v>7.4155474155474153</v>
      </c>
      <c r="H71" s="23">
        <v>20</v>
      </c>
      <c r="I71" s="23">
        <v>5.639852927988521</v>
      </c>
      <c r="J71" s="23" t="s">
        <v>5</v>
      </c>
      <c r="K71" s="23">
        <v>6.6865079365079367</v>
      </c>
      <c r="L71" s="23">
        <v>12.5</v>
      </c>
      <c r="M71" s="23">
        <v>3.6130252100840337</v>
      </c>
      <c r="N71" s="23" t="s">
        <v>5</v>
      </c>
      <c r="O71" s="23" t="s">
        <v>5</v>
      </c>
      <c r="P71" s="23" t="s">
        <v>5</v>
      </c>
      <c r="Q71" s="23" t="s">
        <v>5</v>
      </c>
      <c r="R71" s="23" t="s">
        <v>5</v>
      </c>
      <c r="S71" s="23" t="s">
        <v>5</v>
      </c>
      <c r="T71" s="23">
        <v>4.8181818181818183</v>
      </c>
      <c r="U71" s="23" t="s">
        <v>5</v>
      </c>
      <c r="V71" s="23" t="s">
        <v>5</v>
      </c>
      <c r="W71" s="23">
        <v>5.3611111111111116</v>
      </c>
      <c r="X71" s="23">
        <v>3.9285714285714288</v>
      </c>
      <c r="Y71" s="23" t="s">
        <v>5</v>
      </c>
      <c r="Z71" s="23" t="s">
        <v>5</v>
      </c>
      <c r="AA71" s="34">
        <f t="shared" si="3"/>
        <v>3.6130252100840337</v>
      </c>
      <c r="AB71" s="34">
        <f t="shared" si="4"/>
        <v>20</v>
      </c>
      <c r="AC71" s="24">
        <f t="shared" si="5"/>
        <v>8.7639565524759924</v>
      </c>
      <c r="AD71" s="11"/>
    </row>
    <row r="72" spans="1:30" x14ac:dyDescent="0.2">
      <c r="A72" s="19">
        <v>67</v>
      </c>
      <c r="B72" s="9" t="s">
        <v>62</v>
      </c>
      <c r="C72" s="8" t="s">
        <v>25</v>
      </c>
      <c r="D72" s="50">
        <v>55.555555555555564</v>
      </c>
      <c r="E72" s="50">
        <v>58.333333333333336</v>
      </c>
      <c r="F72" s="23">
        <v>44.137022397891961</v>
      </c>
      <c r="G72" s="23">
        <v>37.362637362637365</v>
      </c>
      <c r="H72" s="23">
        <v>62.5</v>
      </c>
      <c r="I72" s="23">
        <v>50</v>
      </c>
      <c r="J72" s="23">
        <v>15</v>
      </c>
      <c r="K72" s="23">
        <v>40</v>
      </c>
      <c r="L72" s="23" t="s">
        <v>5</v>
      </c>
      <c r="M72" s="23">
        <v>16.243589743589745</v>
      </c>
      <c r="N72" s="23" t="s">
        <v>5</v>
      </c>
      <c r="O72" s="23" t="s">
        <v>5</v>
      </c>
      <c r="P72" s="23">
        <v>46.818181818181813</v>
      </c>
      <c r="Q72" s="23" t="s">
        <v>5</v>
      </c>
      <c r="R72" s="23" t="s">
        <v>5</v>
      </c>
      <c r="S72" s="23" t="s">
        <v>5</v>
      </c>
      <c r="T72" s="23">
        <v>52</v>
      </c>
      <c r="U72" s="23" t="s">
        <v>5</v>
      </c>
      <c r="V72" s="23" t="s">
        <v>5</v>
      </c>
      <c r="W72" s="23">
        <v>53.8</v>
      </c>
      <c r="X72" s="23" t="s">
        <v>5</v>
      </c>
      <c r="Y72" s="23" t="s">
        <v>5</v>
      </c>
      <c r="Z72" s="23" t="s">
        <v>5</v>
      </c>
      <c r="AA72" s="34">
        <f t="shared" si="3"/>
        <v>15</v>
      </c>
      <c r="AB72" s="34">
        <f t="shared" si="4"/>
        <v>62.5</v>
      </c>
      <c r="AC72" s="24">
        <f t="shared" si="5"/>
        <v>41.786143132230087</v>
      </c>
      <c r="AD72" s="11"/>
    </row>
    <row r="73" spans="1:30" x14ac:dyDescent="0.2">
      <c r="A73" s="19">
        <v>68</v>
      </c>
      <c r="B73" s="9" t="s">
        <v>63</v>
      </c>
      <c r="C73" s="8" t="s">
        <v>25</v>
      </c>
      <c r="D73" s="50">
        <v>51.851851851851848</v>
      </c>
      <c r="E73" s="50">
        <v>10.284969510775964</v>
      </c>
      <c r="F73" s="23">
        <v>45</v>
      </c>
      <c r="G73" s="23">
        <v>40.015151515151516</v>
      </c>
      <c r="H73" s="23">
        <v>50</v>
      </c>
      <c r="I73" s="23">
        <v>35</v>
      </c>
      <c r="J73" s="23">
        <v>13.727272727272725</v>
      </c>
      <c r="K73" s="23">
        <v>40</v>
      </c>
      <c r="L73" s="23" t="s">
        <v>5</v>
      </c>
      <c r="M73" s="23">
        <v>13.333333333333334</v>
      </c>
      <c r="N73" s="23">
        <v>34.666666666666664</v>
      </c>
      <c r="O73" s="23">
        <v>37.799999999999997</v>
      </c>
      <c r="P73" s="23">
        <v>35.793650793650791</v>
      </c>
      <c r="Q73" s="23" t="s">
        <v>5</v>
      </c>
      <c r="R73" s="23">
        <v>30</v>
      </c>
      <c r="S73" s="23" t="s">
        <v>5</v>
      </c>
      <c r="T73" s="23">
        <v>36</v>
      </c>
      <c r="U73" s="23">
        <v>14.88095238095238</v>
      </c>
      <c r="V73" s="23" t="s">
        <v>5</v>
      </c>
      <c r="W73" s="23">
        <v>34.36363636363636</v>
      </c>
      <c r="X73" s="23">
        <v>17.5</v>
      </c>
      <c r="Y73" s="23" t="s">
        <v>5</v>
      </c>
      <c r="Z73" s="23">
        <v>30</v>
      </c>
      <c r="AA73" s="34">
        <f t="shared" si="3"/>
        <v>10.284969510775964</v>
      </c>
      <c r="AB73" s="34">
        <f t="shared" si="4"/>
        <v>51.851851851851848</v>
      </c>
      <c r="AC73" s="24">
        <f t="shared" si="5"/>
        <v>31.755041486291489</v>
      </c>
      <c r="AD73" s="11"/>
    </row>
    <row r="74" spans="1:30" x14ac:dyDescent="0.2">
      <c r="A74" s="19">
        <v>69</v>
      </c>
      <c r="B74" s="9" t="s">
        <v>64</v>
      </c>
      <c r="C74" s="8" t="s">
        <v>25</v>
      </c>
      <c r="D74" s="50">
        <v>48.148148148148152</v>
      </c>
      <c r="E74" s="50">
        <v>40</v>
      </c>
      <c r="F74" s="23" t="s">
        <v>5</v>
      </c>
      <c r="G74" s="23">
        <v>54.102564102564109</v>
      </c>
      <c r="H74" s="23" t="s">
        <v>5</v>
      </c>
      <c r="I74" s="23">
        <v>30</v>
      </c>
      <c r="J74" s="23">
        <v>12.842657342657343</v>
      </c>
      <c r="K74" s="23">
        <v>24.666666666666668</v>
      </c>
      <c r="L74" s="23">
        <v>30.545454545454543</v>
      </c>
      <c r="M74" s="23">
        <v>17.333333333333336</v>
      </c>
      <c r="N74" s="23">
        <v>31.666666666666668</v>
      </c>
      <c r="O74" s="23">
        <v>25.133333333333333</v>
      </c>
      <c r="P74" s="23">
        <v>31.666666666666668</v>
      </c>
      <c r="Q74" s="23" t="s">
        <v>5</v>
      </c>
      <c r="R74" s="23">
        <v>19</v>
      </c>
      <c r="S74" s="23" t="s">
        <v>5</v>
      </c>
      <c r="T74" s="23">
        <v>32</v>
      </c>
      <c r="U74" s="23">
        <v>14.523809523809524</v>
      </c>
      <c r="V74" s="23">
        <v>18.833333333333332</v>
      </c>
      <c r="W74" s="23">
        <v>30.75</v>
      </c>
      <c r="X74" s="23">
        <v>17.5</v>
      </c>
      <c r="Y74" s="23" t="s">
        <v>5</v>
      </c>
      <c r="Z74" s="23" t="s">
        <v>5</v>
      </c>
      <c r="AA74" s="34">
        <f t="shared" ref="AA74" si="6">MIN(D74:Z74)</f>
        <v>12.842657342657343</v>
      </c>
      <c r="AB74" s="34">
        <f t="shared" si="4"/>
        <v>54.102564102564109</v>
      </c>
      <c r="AC74" s="24">
        <f t="shared" si="5"/>
        <v>26.037632367632366</v>
      </c>
      <c r="AD74" s="11"/>
    </row>
    <row r="75" spans="1:30" x14ac:dyDescent="0.2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7"/>
      <c r="AB75" s="27"/>
      <c r="AC75" s="27"/>
      <c r="AD75" s="11"/>
    </row>
    <row r="76" spans="1:30" customFormat="1" x14ac:dyDescent="0.2">
      <c r="B76" s="22"/>
      <c r="C76" s="22"/>
      <c r="D76" s="22"/>
      <c r="E76" s="31"/>
    </row>
    <row r="77" spans="1:30" x14ac:dyDescent="0.2">
      <c r="B77" s="71"/>
      <c r="C77" s="71"/>
      <c r="D77" s="52"/>
      <c r="E77" s="4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1"/>
      <c r="AB77" s="11"/>
      <c r="AC77" s="11"/>
      <c r="AD77" s="11"/>
    </row>
    <row r="78" spans="1:30" x14ac:dyDescent="0.2">
      <c r="B78" s="71"/>
      <c r="C78" s="71"/>
      <c r="D78" s="52"/>
      <c r="E78" s="4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1"/>
      <c r="AB78" s="11"/>
      <c r="AC78" s="11"/>
      <c r="AD78" s="11"/>
    </row>
    <row r="79" spans="1:30" x14ac:dyDescent="0.2">
      <c r="B79" s="71"/>
      <c r="C79" s="71"/>
      <c r="D79" s="52"/>
      <c r="E79" s="4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1"/>
      <c r="AB79" s="11"/>
      <c r="AC79" s="11"/>
      <c r="AD79" s="11"/>
    </row>
    <row r="80" spans="1:30" x14ac:dyDescent="0.2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6:30" x14ac:dyDescent="0.2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6:30" x14ac:dyDescent="0.2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6:30" x14ac:dyDescent="0.2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6:30" x14ac:dyDescent="0.2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6:30" x14ac:dyDescent="0.2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6:30" x14ac:dyDescent="0.2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</sheetData>
  <mergeCells count="9">
    <mergeCell ref="A1:AC1"/>
    <mergeCell ref="B77:C77"/>
    <mergeCell ref="B78:C78"/>
    <mergeCell ref="B79:C79"/>
    <mergeCell ref="A2:AC2"/>
    <mergeCell ref="A3:AC3"/>
    <mergeCell ref="B8:B9"/>
    <mergeCell ref="C8:C9"/>
    <mergeCell ref="AA8:A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wholesale</vt:lpstr>
      <vt:lpstr>weekly wholesale per kg</vt:lpstr>
      <vt:lpstr>weekly retail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2023-03-20T15:44:15Z</dcterms:modified>
</cp:coreProperties>
</file>